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18483102-4EC6-4B78-BDA6-A57F95DE4FC2}" xr6:coauthVersionLast="47" xr6:coauthVersionMax="47" xr10:uidLastSave="{00000000-0000-0000-0000-000000000000}"/>
  <bookViews>
    <workbookView xWindow="1635" yWindow="165" windowWidth="29115" windowHeight="20805"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<sst xmlns="http://schemas.openxmlformats.org/spreadsheetml/2006/main" count="4561" uniqueCount="1888">
  <si>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</si>
  <si>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</si>
  <si>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</si>
  <si>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</si>
  <si>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</si>
  <si>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</si>
  <si>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</si>
  <si>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</si>
  <si>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</si>
  <si>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</si>
  <si>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</si>
  <si>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</si>
  <si>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</si>
  <si>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</si>
  <si>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</si>
  <si>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</si>
  <si>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</si>
  <si>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</si>
  <si>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</si>
  <si>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</si>
  <si>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</si>
  <si>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</si>
  <si>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</si>
  <si>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</si>
  <si>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</si>
  <si>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</si>
  <si>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</si>
  <si>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</si>
  <si>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</si>
  <si>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</si>
  <si>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</si>
  <si>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</si>
  <si>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</si>
  <si>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</si>
  <si>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</si>
  <si>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</si>
  <si>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</si>
  <si>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</si>
  <si>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</si>
  <si>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</si>
  <si>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</si>
  <si>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</si>
  <si>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</si>
  <si>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</si>
  <si>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</si>
  <si>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</si>
  <si>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</si>
  <si>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</si>
  <si>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</si>
  <si>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</si>
  <si>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</si>
  <si>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</si>
  <si>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</si>
  <si>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</si>
  <si>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</si>
  <si>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</si>
  <si>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</si>
  <si>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</si>
  <si>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</si>
  <si>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</si>
  <si>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</si>
  <si>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</si>
  <si>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</si>
  <si>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</si>
  <si>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</si>
  <si>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</si>
  <si>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</si>
  <si>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</si>
  <si>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</si>
  <si>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</si>
  <si>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</si>
  <si>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</si>
  <si>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</si>
  <si>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</si>
  <si>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</si>
  <si>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</si>
  <si>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</si>
  <si>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</si>
  <si>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</si>
  <si>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</si>
  <si>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</si>
  <si>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</si>
  <si>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</si>
  <si>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</si>
  <si>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</si>
  <si>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</si>
  <si>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</si>
  <si>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</si>
  <si>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</si>
  <si>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</si>
  <si>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</si>
  <si>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</si>
  <si>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</si>
  <si>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</si>
  <si>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</si>
  <si>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</si>
  <si>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</si>
  <si>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</si>
  <si>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</si>
  <si>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</si>
  <si>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</si>
  <si>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</si>
  <si>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</si>
  <si>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</si>
  <si>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</si>
  <si>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</si>
  <si>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</si>
  <si>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</si>
  <si>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</si>
  <si>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</si>
  <si>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</si>
  <si>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</si>
  <si>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</si>
  <si>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</si>
  <si>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</si>
  <si>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</si>
  <si>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</si>
  <si>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</si>
  <si>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</si>
  <si>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</si>
  <si>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</si>
  <si>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</si>
  <si>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</si>
  <si>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</si>
  <si>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</si>
  <si>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</si>
  <si>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</si>
  <si>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</si>
  <si>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</si>
  <si>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</si>
  <si>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</si>
  <si>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</si>
  <si>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</si>
  <si>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</si>
  <si>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</si>
  <si>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</si>
  <si>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</si>
  <si>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</si>
  <si>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</si>
  <si>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</si>
  <si>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</si>
  <si>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</si>
  <si>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</si>
  <si>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</si>
  <si>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</si>
  <si>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</si>
  <si>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</si>
  <si>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</si>
  <si>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</si>
  <si>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</si>
  <si>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</si>
  <si>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</si>
  <si>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</si>
  <si>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</si>
  <si>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</si>
  <si>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</si>
  <si>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</si>
  <si>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</si>
  <si>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</si>
  <si>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</si>
  <si>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</si>
  <si>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</si>
  <si>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</si>
  <si>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</si>
  <si>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</si>
  <si>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</si>
  <si>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</si>
  <si>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</si>
  <si>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</si>
  <si>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</si>
  <si>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</si>
  <si>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</si>
  <si>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</si>
  <si>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</si>
  <si>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</si>
  <si>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</si>
  <si>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</si>
  <si>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</si>
  <si>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</si>
  <si>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</si>
  <si>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</si>
  <si>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</si>
  <si>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</si>
  <si>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</si>
  <si>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</si>
  <si>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</si>
  <si>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</si>
  <si>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</si>
  <si>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</si>
  <si>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</si>
  <si>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</si>
  <si>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</si>
  <si>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</si>
  <si>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</si>
  <si>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</si>
  <si>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</si>
  <si>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</si>
  <si>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</si>
  <si>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</si>
  <si>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</si>
  <si>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</si>
  <si>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</si>
  <si>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</si>
  <si>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</si>
  <si>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</si>
  <si>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</si>
  <si>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</si>
  <si>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</si>
  <si>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</si>
  <si>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</si>
  <si>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</si>
  <si>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</si>
  <si>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</si>
  <si>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</si>
  <si>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</si>
  <si>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</si>
  <si>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</si>
  <si>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</si>
  <si>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</si>
  <si>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</si>
  <si>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</si>
  <si>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</si>
  <si>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</si>
  <si>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</si>
  <si>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</si>
  <si>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</si>
  <si>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</si>
  <si>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</si>
  <si>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</si>
  <si>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</si>
  <si>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</si>
  <si>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</si>
  <si>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</si>
  <si>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</si>
  <si>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</si>
  <si>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</si>
  <si>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</si>
  <si>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</si>
  <si>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</si>
  <si>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</si>
  <si>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</si>
  <si>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</si>
  <si>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</si>
  <si>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</si>
  <si>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</si>
  <si>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</si>
  <si>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</si>
  <si>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</si>
  <si>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</si>
  <si>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</si>
  <si>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</si>
  <si>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</si>
  <si>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</si>
  <si>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</si>
  <si>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</si>
  <si>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</si>
  <si>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</si>
  <si>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</si>
  <si>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</si>
  <si>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</si>
  <si>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</si>
  <si>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</si>
  <si>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</si>
  <si>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</si>
  <si>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</si>
  <si>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</si>
  <si>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</si>
  <si>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</si>
  <si>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</si>
  <si>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</si>
  <si>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</si>
  <si>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</si>
  <si>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</si>
  <si>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</si>
  <si>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</si>
  <si>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</si>
  <si>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</si>
  <si>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</si>
  <si>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</si>
  <si>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</si>
  <si>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</si>
  <si>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</si>
  <si>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</si>
  <si>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</si>
  <si>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</si>
  <si>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</si>
  <si>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</si>
  <si>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</si>
  <si>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</si>
  <si>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</si>
  <si>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</si>
  <si>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</si>
  <si>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</si>
  <si>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</si>
  <si>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</si>
  <si>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</si>
  <si>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</si>
  <si>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</si>
  <si>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</si>
  <si>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</si>
  <si>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</si>
  <si>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</si>
  <si>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</si>
  <si>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</si>
  <si>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</si>
  <si>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</si>
  <si>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</si>
  <si>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</si>
  <si>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</si>
  <si>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</si>
  <si>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</si>
  <si>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</si>
  <si>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</si>
  <si>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</si>
  <si>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</si>
  <si>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</si>
  <si>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</si>
  <si>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</si>
  <si>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</si>
  <si>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</si>
  <si>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</si>
  <si>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</si>
  <si>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</si>
  <si>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</si>
  <si>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</si>
  <si>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</si>
  <si>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</si>
  <si>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</si>
  <si>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</si>
  <si>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</si>
  <si>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</si>
  <si>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</si>
  <si>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</si>
  <si>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</si>
  <si>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</si>
  <si>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</si>
  <si>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</si>
  <si>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</si>
  <si>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</si>
  <si>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</si>
  <si>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</si>
  <si>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</si>
  <si>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</si>
  <si>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</si>
  <si>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</si>
  <si>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</si>
  <si>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</si>
  <si>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</si>
  <si>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</si>
  <si>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</si>
  <si>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</si>
  <si>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</si>
  <si>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</si>
  <si>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</si>
  <si>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</si>
  <si>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</si>
  <si>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</si>
  <si>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</si>
  <si>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</si>
  <si>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</si>
  <si>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</si>
  <si>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</si>
  <si>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</si>
  <si>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</si>
  <si>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</si>
  <si>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</si>
  <si>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</si>
  <si>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</si>
  <si>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</si>
  <si>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</si>
  <si>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</si>
  <si>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</si>
  <si>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</si>
  <si>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</si>
  <si>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</si>
  <si>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</si>
  <si>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</si>
  <si>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</si>
  <si>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</si>
  <si>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</si>
  <si>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</si>
  <si>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</si>
  <si>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</si>
  <si>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</si>
  <si>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</si>
  <si>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</si>
  <si>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</si>
  <si>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</si>
  <si>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</si>
  <si>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</si>
  <si>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</si>
  <si>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</si>
  <si>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</si>
  <si>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</si>
  <si>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</si>
  <si>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</si>
  <si>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</si>
  <si>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</si>
  <si>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</si>
  <si>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</si>
  <si>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</si>
  <si>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</si>
  <si>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</si>
  <si>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</si>
  <si>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</si>
  <si>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</si>
  <si>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</si>
  <si>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</si>
  <si>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</si>
  <si>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</si>
  <si>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</si>
  <si>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</si>
  <si>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</si>
  <si>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</si>
  <si>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</si>
  <si>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</si>
  <si>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</si>
  <si>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</si>
  <si>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</si>
  <si>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</si>
  <si>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</si>
  <si>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</si>
  <si>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</si>
  <si>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</si>
  <si>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</si>
  <si>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</si>
  <si>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</si>
  <si>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</si>
  <si>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</si>
  <si>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</si>
  <si>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</si>
  <si>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</si>
  <si>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</si>
  <si>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</si>
  <si>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</si>
  <si>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</si>
  <si>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</si>
  <si>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</si>
  <si>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</si>
  <si>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</si>
  <si>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</si>
  <si>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</si>
  <si>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</si>
  <si>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</si>
  <si>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</si>
  <si>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</si>
  <si>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</si>
  <si>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</si>
  <si>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</si>
  <si>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</si>
  <si>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</si>
  <si>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</si>
  <si>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</si>
  <si>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</si>
  <si>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</si>
  <si>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</si>
  <si>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</si>
  <si>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</si>
  <si>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</si>
  <si>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</si>
  <si>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</si>
  <si>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</si>
  <si>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</si>
  <si>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</si>
  <si>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</si>
  <si>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</si>
  <si>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</si>
  <si>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</si>
  <si>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</si>
  <si>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</si>
  <si>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</si>
  <si>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</si>
  <si>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</si>
  <si>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</si>
  <si>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</si>
  <si>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</si>
  <si>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</si>
  <si>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</si>
  <si>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</si>
  <si>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</si>
  <si>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</si>
  <si>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</si>
  <si>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</si>
  <si>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</si>
  <si>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</si>
  <si>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</si>
  <si>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</si>
  <si>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</si>
  <si>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</si>
  <si>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</si>
  <si>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</si>
  <si>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</si>
  <si>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</si>
  <si>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</si>
  <si>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</si>
  <si>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</si>
  <si>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</si>
  <si>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</si>
  <si>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</si>
  <si>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</si>
  <si>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</si>
  <si>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</si>
  <si>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</si>
  <si>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</si>
  <si>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</si>
  <si>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</si>
  <si>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</si>
  <si>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</si>
  <si>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</si>
  <si>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</si>
  <si>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</si>
  <si>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</si>
  <si>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</si>
  <si>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</si>
  <si>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</si>
  <si>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</si>
  <si>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</si>
  <si>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</si>
  <si>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</si>
  <si>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</si>
  <si>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</si>
  <si>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</si>
  <si>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</si>
  <si>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</si>
  <si>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</si>
  <si>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</si>
  <si>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</si>
  <si>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</si>
  <si>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</si>
  <si>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</si>
  <si>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</si>
  <si>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</si>
  <si>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</si>
  <si>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</si>
  <si>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</si>
  <si>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</si>
  <si>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</si>
  <si>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</si>
  <si>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</si>
  <si>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</si>
  <si>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</si>
  <si>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</si>
  <si>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</si>
  <si>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</si>
  <si>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</si>
  <si>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</si>
  <si>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</si>
  <si>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</si>
  <si>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</si>
  <si>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</si>
  <si>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</si>
  <si>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</si>
  <si>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</si>
  <si>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</si>
  <si>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</si>
  <si>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</si>
  <si>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</si>
  <si>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</si>
  <si>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</si>
  <si>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</si>
  <si>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</si>
  <si>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</si>
  <si>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</si>
  <si>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</si>
  <si>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</si>
  <si>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</si>
  <si>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</si>
  <si>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</si>
  <si>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</si>
  <si>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</si>
  <si>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</si>
  <si>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</si>
  <si>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</si>
  <si>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</si>
  <si>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</si>
  <si>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</si>
  <si>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</si>
  <si>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</si>
  <si>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</si>
  <si>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</si>
  <si>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</si>
  <si>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</si>
  <si>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</si>
  <si>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</si>
  <si>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</si>
  <si>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</si>
  <si>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</si>
  <si>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</si>
  <si>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</si>
  <si>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</si>
  <si>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</si>
  <si>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</si>
  <si>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</si>
  <si>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</si>
  <si>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</si>
  <si>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</si>
  <si>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</si>
  <si>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</si>
  <si>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</si>
  <si>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</si>
  <si>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</si>
  <si>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</si>
  <si>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</si>
  <si>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</si>
  <si>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</si>
  <si>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</si>
  <si>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</si>
  <si>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</si>
  <si>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</si>
  <si>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</si>
  <si>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</si>
  <si>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</si>
  <si>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</si>
  <si>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</si>
  <si>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</si>
  <si>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</si>
  <si>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</si>
  <si>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</si>
  <si>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</si>
  <si>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</si>
  <si>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</si>
  <si>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</si>
  <si>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</si>
  <si>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</si>
  <si>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</si>
  <si>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</si>
  <si>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</si>
  <si>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</si>
  <si>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</si>
  <si>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</si>
  <si>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</si>
  <si>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</si>
  <si>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</si>
  <si>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</si>
  <si>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</si>
  <si>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</si>
  <si>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</si>
  <si>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</si>
  <si>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</si>
  <si>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</si>
  <si>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</si>
  <si>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</si>
  <si>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</si>
  <si>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</si>
  <si>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</si>
  <si>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</si>
  <si>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</si>
  <si>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</si>
  <si>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</si>
  <si>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</si>
  <si>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</si>
  <si>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</si>
  <si>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</si>
  <si>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</si>
  <si>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</si>
  <si>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</si>
  <si>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</si>
  <si>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</si>
  <si>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</si>
  <si>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</si>
  <si>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</si>
  <si>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</si>
  <si>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</si>
  <si>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</si>
  <si>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</si>
  <si>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</si>
  <si>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</si>
  <si>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</si>
  <si>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</si>
  <si>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</si>
  <si>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</si>
  <si>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</si>
  <si>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</si>
  <si>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</si>
  <si>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</si>
  <si>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</si>
  <si>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</si>
  <si>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</si>
  <si>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</si>
  <si>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</si>
  <si>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</si>
  <si>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</si>
  <si>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</si>
  <si>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</si>
  <si>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</si>
  <si>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</si>
  <si>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</si>
  <si>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</si>
  <si>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</si>
  <si>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</si>
  <si>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</si>
  <si>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</si>
  <si>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</si>
  <si>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</si>
  <si>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</si>
  <si>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</si>
  <si>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</si>
  <si>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</si>
  <si>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</si>
  <si>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</si>
  <si>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</si>
  <si>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</si>
  <si>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</si>
  <si>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</si>
  <si>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</si>
  <si>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</si>
  <si>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</si>
  <si>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</si>
  <si>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</si>
  <si>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</si>
  <si>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</si>
  <si>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</si>
  <si>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</si>
  <si>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</si>
  <si>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</si>
  <si>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</si>
  <si>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</si>
  <si>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</si>
  <si>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</si>
  <si>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</si>
  <si>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</si>
  <si>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</si>
  <si>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</si>
  <si>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</si>
  <si>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</si>
  <si>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</si>
  <si>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</si>
  <si>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</si>
  <si>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</si>
  <si>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</si>
  <si>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</si>
  <si>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</si>
  <si>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</si>
  <si>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</si>
  <si>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</si>
  <si>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</si>
  <si>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</si>
  <si>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</si>
  <si>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</si>
  <si>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</si>
  <si>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</si>
  <si>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</si>
  <si>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</si>
  <si>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</si>
  <si>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</si>
  <si>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</si>
  <si>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</si>
  <si>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</si>
  <si>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</si>
  <si>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</si>
  <si>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</si>
  <si>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</si>
  <si>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</si>
  <si>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</si>
  <si>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</si>
  <si>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</si>
  <si>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</si>
  <si>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</si>
  <si>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</si>
  <si>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</si>
  <si>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</si>
  <si>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</si>
  <si>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</si>
  <si>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</si>
  <si>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</si>
  <si>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</si>
  <si>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</si>
  <si>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</si>
  <si>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</si>
  <si>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</si>
  <si>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</si>
  <si>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</si>
  <si>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</si>
  <si>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</si>
  <si>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</si>
  <si>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</si>
  <si>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</si>
  <si>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</si>
  <si>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</si>
  <si>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</si>
  <si>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</si>
  <si>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</si>
  <si>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</si>
  <si>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</si>
  <si>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</si>
  <si>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</si>
  <si>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</si>
  <si>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</si>
  <si>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</si>
  <si>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</si>
  <si>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</si>
  <si>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</si>
  <si>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</si>
  <si>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</si>
  <si>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</si>
  <si>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</si>
  <si>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</si>
  <si>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</si>
  <si>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</si>
  <si>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</si>
  <si>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</si>
  <si>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</si>
  <si>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</si>
  <si>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</si>
  <si>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</si>
  <si>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</si>
  <si>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</si>
  <si>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</si>
  <si>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</si>
  <si>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</si>
  <si>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</si>
  <si>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</si>
  <si>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</si>
  <si>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</si>
  <si>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</si>
  <si>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</si>
  <si>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</si>
  <si>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</si>
  <si>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</si>
  <si>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</si>
  <si>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</si>
  <si>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</si>
  <si>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</si>
  <si>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</si>
  <si>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</si>
  <si>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</si>
  <si>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</si>
  <si>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</si>
  <si>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</si>
  <si>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</si>
  <si>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</si>
  <si>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</si>
  <si>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</si>
  <si>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</si>
  <si>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</si>
  <si>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</si>
  <si>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</si>
  <si>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</si>
  <si>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</si>
  <si>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</si>
  <si>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</si>
  <si>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</si>
  <si>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</si>
  <si>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</si>
  <si>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</si>
  <si>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</si>
  <si>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</si>
  <si>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</si>
  <si>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</si>
  <si>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</si>
  <si>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</si>
  <si>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</si>
  <si>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</si>
  <si>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</si>
  <si>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</si>
  <si>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</si>
  <si>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</si>
  <si>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</si>
  <si>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</si>
  <si>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</si>
  <si>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</si>
  <si>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</si>
  <si>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</si>
  <si>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</si>
  <si>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</si>
  <si>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</si>
  <si>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</si>
  <si>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</si>
  <si>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</si>
  <si>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</si>
  <si>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</si>
  <si>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</si>
  <si>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</si>
  <si>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</si>
  <si>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</si>
  <si>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</si>
  <si>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</si>
  <si>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</si>
  <si>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</si>
  <si>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</si>
  <si>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</si>
  <si>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</si>
  <si>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</si>
  <si>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</si>
  <si>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</si>
  <si>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</si>
  <si>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</si>
  <si>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</si>
  <si>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</si>
  <si>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</si>
  <si>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</si>
  <si>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</si>
  <si>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</si>
  <si>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</si>
  <si>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</si>
  <si>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</si>
  <si>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</si>
  <si>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</si>
  <si>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</si>
  <si>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</si>
  <si>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</si>
  <si>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</si>
  <si>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</si>
  <si>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</si>
  <si>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</si>
  <si>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</si>
  <si>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</si>
  <si>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</si>
  <si>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</si>
  <si>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</si>
  <si>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</si>
  <si>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</si>
  <si>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</si>
  <si>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</si>
  <si>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</si>
  <si>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</si>
  <si>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</si>
  <si>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</si>
  <si>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</si>
  <si>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</si>
  <si>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</si>
  <si>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</si>
  <si>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</si>
  <si>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</si>
  <si>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</si>
  <si>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</si>
  <si>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</si>
  <si>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</si>
  <si>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</si>
  <si>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</si>
  <si>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</si>
  <si>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</si>
  <si>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</si>
  <si>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</si>
  <si>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</si>
  <si>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</si>
  <si>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</si>
  <si>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</si>
  <si>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</si>
  <si>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</si>
  <si>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</si>
  <si>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</si>
  <si>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</si>
  <si>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</si>
  <si>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</si>
  <si>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</si>
  <si>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</si>
  <si>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</si>
  <si>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</si>
  <si>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</si>
  <si>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</si>
  <si>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</si>
  <si>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</si>
  <si>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</si>
  <si>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</si>
  <si>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</si>
  <si>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</si>
  <si>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</si>
  <si>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</si>
  <si>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</si>
  <si>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</si>
  <si>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</si>
  <si>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</si>
  <si>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</si>
  <si>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</si>
  <si>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</si>
  <si>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</si>
  <si>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</si>
  <si>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</si>
  <si>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</si>
  <si>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</si>
  <si>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</si>
  <si>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</si>
  <si>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</si>
  <si>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</si>
  <si>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</si>
  <si>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</si>
  <si>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</si>
  <si>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</si>
  <si>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</si>
  <si>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</si>
  <si>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</si>
  <si>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</si>
  <si>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</si>
  <si>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</si>
  <si>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</si>
  <si>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</si>
  <si>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</si>
  <si>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</si>
  <si>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</si>
  <si>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</si>
  <si>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</si>
  <si>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</si>
  <si>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</si>
  <si>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</si>
  <si>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</si>
  <si>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</si>
  <si>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</si>
  <si>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</si>
  <si>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</si>
  <si>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</si>
  <si>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</si>
  <si>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</si>
  <si>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</si>
  <si>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</si>
  <si>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</si>
  <si>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</si>
  <si>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</si>
  <si>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</si>
  <si>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</si>
  <si>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</si>
  <si>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</si>
  <si>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</si>
  <si>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</si>
  <si>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</si>
  <si>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</si>
  <si>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</si>
  <si>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</si>
  <si>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</si>
  <si>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</si>
  <si>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</si>
  <si>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</si>
  <si>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</si>
  <si>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</si>
  <si>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</si>
  <si>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</si>
  <si>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</si>
  <si>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</si>
  <si>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</si>
  <si>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</si>
  <si>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</si>
  <si>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</si>
  <si>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</si>
  <si>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</si>
  <si>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</si>
  <si>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</si>
  <si>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</si>
  <si>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</si>
  <si>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</si>
  <si>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</si>
  <si>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</si>
  <si>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</si>
  <si>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</si>
  <si>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</si>
  <si>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</si>
  <si>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</si>
  <si>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</si>
  <si>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</si>
  <si>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</si>
  <si>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</si>
  <si>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</si>
  <si>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</si>
  <si>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</si>
  <si>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</si>
  <si>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</si>
  <si>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</si>
  <si>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</si>
  <si>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</si>
  <si>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</si>
  <si>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</si>
  <si>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</si>
  <si>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</si>
  <si>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</si>
  <si>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</si>
  <si>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</si>
  <si>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</si>
  <si>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</si>
  <si>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</si>
  <si>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</si>
  <si>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</si>
  <si>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</si>
  <si>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</si>
  <si>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</si>
  <si>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</si>
  <si>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</si>
  <si>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</si>
  <si>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</si>
  <si>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</si>
  <si>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</si>
  <si>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</si>
  <si>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</si>
  <si>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</si>
  <si>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</si>
  <si>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</si>
  <si>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</si>
  <si>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</si>
  <si>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</si>
  <si>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</si>
  <si>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</si>
  <si>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</si>
  <si>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</si>
  <si>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</si>
  <si>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</si>
  <si>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</si>
  <si>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</si>
  <si>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</si>
  <si>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</si>
  <si>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</si>
  <si>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</si>
  <si>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</si>
  <si>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</si>
  <si>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</si>
  <si>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</si>
  <si>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</si>
  <si>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</si>
  <si>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</si>
  <si>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</si>
  <si>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</si>
  <si>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</si>
  <si>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</si>
  <si>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</si>
  <si>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</si>
  <si>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</si>
  <si>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</si>
  <si>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</si>
  <si>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</si>
  <si>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</si>
  <si>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</si>
  <si>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</si>
  <si>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</si>
  <si>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</si>
  <si>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</si>
  <si>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</si>
  <si>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</si>
  <si>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</si>
  <si>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</si>
  <si>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</si>
  <si>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</si>
  <si>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</si>
  <si>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</si>
  <si>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</si>
  <si>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</si>
  <si>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</si>
  <si>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</si>
  <si>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</si>
  <si>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</si>
  <si>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</si>
  <si>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</si>
  <si>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</si>
  <si>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</si>
  <si>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</si>
  <si>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</si>
  <si>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</si>
  <si>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</si>
  <si>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</si>
  <si>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</si>
  <si>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</si>
  <si>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</si>
  <si>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</si>
  <si>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</si>
  <si>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</si>
  <si>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</si>
  <si>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</si>
  <si>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</si>
  <si>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</si>
  <si>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</si>
  <si>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</si>
  <si>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</si>
  <si>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</si>
  <si>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</si>
  <si>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</si>
  <si>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</si>
  <si>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</si>
  <si>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</si>
  <si>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</si>
  <si>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</si>
  <si>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</si>
  <si>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</si>
  <si>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</si>
  <si>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</si>
  <si>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</si>
  <si>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</si>
  <si>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</si>
  <si>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</si>
  <si>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</si>
  <si>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</si>
  <si>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</si>
  <si>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</si>
  <si>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</si>
  <si>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</si>
  <si>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</si>
  <si>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</si>
  <si>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</si>
  <si>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</si>
  <si>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</si>
  <si>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</si>
  <si>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</si>
  <si>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</si>
  <si>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</si>
  <si>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</si>
  <si>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</si>
  <si>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</si>
  <si>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</si>
  <si>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</si>
  <si>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</si>
  <si>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</si>
  <si>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</si>
  <si>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</si>
  <si>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</si>
  <si>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</si>
  <si>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</si>
  <si>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</si>
  <si>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</si>
  <si>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</si>
  <si>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</si>
  <si>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</si>
  <si>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</si>
  <si>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</si>
  <si>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</si>
  <si>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</si>
  <si>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</si>
  <si>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</si>
  <si>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</si>
  <si>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</si>
  <si>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</si>
  <si>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</si>
  <si>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</si>
  <si>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</si>
  <si>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</si>
  <si>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</si>
  <si>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</si>
  <si>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</si>
  <si>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</si>
  <si>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</si>
  <si>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</si>
  <si>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</si>
  <si>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</si>
  <si>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</si>
  <si>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</si>
  <si>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</si>
  <si>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</si>
  <si>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</si>
  <si>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</si>
  <si>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</si>
  <si>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</si>
  <si>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</si>
  <si>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</si>
  <si>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</si>
  <si>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</si>
  <si>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</si>
  <si>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</si>
  <si>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</si>
  <si>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</si>
  <si>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</si>
  <si>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</si>
  <si>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</si>
  <si>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</si>
  <si>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</si>
  <si>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</si>
  <si>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</si>
  <si>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</si>
  <si>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</si>
  <si>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</si>
  <si>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</si>
  <si>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</si>
  <si>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</si>
  <si>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</si>
  <si>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</si>
  <si>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</si>
  <si>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</si>
  <si>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</si>
  <si>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</si>
  <si>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</si>
  <si>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</si>
  <si>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</si>
  <si>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</si>
  <si>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</si>
  <si>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</si>
  <si>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</si>
  <si>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</si>
  <si>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</si>
  <si>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</si>
  <si>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</si>
  <si>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</si>
  <si>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</si>
  <si>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</si>
  <si>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</si>
  <si>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</si>
  <si>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</si>
  <si>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</si>
  <si>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</si>
  <si>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</si>
  <si>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</si>
  <si>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</si>
  <si>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</si>
  <si>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</si>
  <si>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</si>
  <si>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</si>
  <si>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</si>
  <si>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</si>
  <si>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</si>
  <si>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</si>
  <si>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</si>
  <si>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</si>
  <si>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</si>
  <si>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</si>
  <si>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</si>
  <si>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</si>
  <si>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</si>
  <si>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</si>
  <si>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</si>
  <si>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</si>
  <si>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</si>
  <si>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</si>
  <si>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</si>
  <si>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</si>
  <si>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</si>
  <si>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</si>
  <si>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</si>
  <si>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</si>
  <si>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</si>
  <si>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</si>
  <si>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</si>
  <si>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</si>
  <si>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</si>
  <si>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</si>
  <si>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</si>
  <si>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</si>
  <si>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</si>
  <si>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</si>
  <si>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</si>
  <si>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</si>
  <si>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</si>
  <si>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</si>
  <si>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</si>
  <si>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</si>
  <si>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</si>
  <si>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</si>
  <si>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</si>
  <si>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</si>
  <si>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</si>
  <si>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</si>
  <si>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</si>
  <si>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</si>
  <si>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</si>
  <si>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</si>
  <si>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</si>
  <si>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</si>
  <si>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</si>
  <si>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</si>
  <si>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</si>
  <si>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</si>
  <si>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</si>
  <si>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</si>
  <si>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</si>
  <si>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</si>
  <si>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</si>
  <si>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</si>
  <si>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</si>
  <si>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</si>
  <si>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</si>
  <si>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</si>
  <si>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</si>
  <si>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</si>
  <si>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</si>
  <si>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</si>
  <si>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</si>
  <si>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</si>
  <si>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</si>
  <si>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</si>
  <si>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</si>
  <si>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</si>
  <si>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</si>
  <si>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</si>
  <si>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</si>
  <si>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</si>
  <si>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</si>
  <si>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</si>
  <si>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</si>
  <si>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</si>
  <si>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</si>
  <si>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</si>
  <si>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</si>
  <si>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</si>
  <si>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</si>
  <si>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</si>
  <si>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</si>
  <si>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</si>
  <si>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</si>
  <si>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</si>
  <si>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</si>
  <si>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</si>
  <si>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</si>
  <si>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</si>
  <si>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</si>
  <si>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</si>
  <si>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</si>
  <si>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</si>
  <si>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</si>
  <si>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</si>
  <si>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</si>
  <si>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</si>
  <si>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</si>
  <si>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</si>
  <si>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</si>
  <si>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</si>
  <si>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</si>
  <si>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</si>
  <si>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</si>
  <si>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</si>
  <si>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</si>
  <si>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</si>
  <si>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</si>
  <si>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</si>
  <si>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</si>
  <si>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</si>
  <si>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</si>
  <si>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</si>
  <si>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</si>
  <si>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</si>
  <si>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</si>
  <si>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</si>
  <si>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</si>
  <si>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</si>
  <si>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</si>
  <si>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</si>
  <si>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</si>
  <si>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</si>
  <si>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</si>
  <si>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</si>
  <si>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</si>
  <si>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</si>
  <si>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</si>
  <si>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</si>
  <si>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</si>
  <si>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</si>
  <si>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</si>
  <si>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</si>
  <si>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</si>
  <si>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</si>
  <si>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</si>
  <si>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</si>
  <si>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</si>
  <si>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</si>
  <si>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</si>
  <si>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</si>
  <si>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</si>
  <si>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</si>
  <si>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</si>
  <si>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</si>
  <si>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</si>
  <si>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</si>
  <si>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</si>
  <si>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</si>
  <si>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</si>
  <si>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</si>
  <si>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</si>
  <si>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</si>
  <si>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</si>
  <si>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</si>
  <si>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</si>
  <si>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</si>
  <si>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</si>
  <si>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</si>
  <si>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</si>
  <si>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</si>
  <si>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</si>
  <si>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</si>
  <si>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</si>
  <si>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</si>
  <si>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</si>
  <si>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</si>
  <si>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</si>
  <si>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</si>
  <si>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</si>
  <si>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</si>
  <si>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</si>
  <si>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</si>
  <si>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</si>
  <si>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</si>
  <si>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</si>
  <si>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</si>
  <si>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</si>
  <si>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</si>
  <si>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</si>
  <si>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</si>
  <si>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</si>
  <si>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</si>
  <si>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</si>
  <si>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</si>
  <si>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</si>
  <si>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</si>
  <si>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</si>
  <si>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</si>
  <si>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</si>
  <si>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</si>
  <si>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</si>
  <si>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</si>
  <si>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</si>
  <si>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</si>
  <si>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</si>
  <si>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</si>
  <si>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</si>
  <si>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</si>
  <si>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</si>
  <si>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</si>
  <si>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</si>
  <si>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</si>
  <si>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</si>
  <si>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</si>
  <si>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</si>
  <si>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</si>
  <si>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</si>
  <si>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</si>
  <si>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</si>
  <si>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</si>
  <si>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</si>
  <si>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</si>
  <si>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</si>
  <si>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</si>
  <si>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</si>
  <si>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</si>
  <si>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</si>
  <si>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</si>
  <si>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</si>
  <si>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</si>
  <si>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</si>
  <si>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</si>
  <si>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</si>
  <si>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</si>
  <si>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</si>
  <si>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</si>
  <si>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</si>
  <si>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</si>
  <si>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</si>
  <si>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</si>
  <si>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</si>
  <si>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</si>
  <si>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</si>
  <si>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</si>
  <si>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</si>
  <si>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</si>
  <si>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</si>
  <si>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</si>
  <si>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</si>
  <si>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</si>
  <si>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</si>
  <si>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</si>
  <si>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</si>
  <si>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</si>
  <si>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</si>
  <si>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</si>
  <si>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</si>
  <si>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</si>
  <si>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</si>
  <si>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</si>
  <si>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</si>
  <si>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</si>
  <si>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</si>
  <si>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</si>
  <si>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</si>
  <si>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</si>
  <si>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</si>
  <si>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</si>
  <si>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</si>
  <si>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</si>
  <si>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</si>
  <si>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</si>
  <si>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</si>
  <si>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</si>
  <si>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</si>
  <si>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</si>
  <si>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</si>
  <si>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</si>
  <si>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</si>
  <si>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</si>
  <si>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</si>
  <si>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</si>
  <si>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</si>
  <si>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</si>
  <si>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</si>
  <si>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</si>
  <si>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</si>
  <si>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</si>
  <si>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</si>
  <si>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</si>
  <si>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</si>
  <si>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</si>
  <si>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</si>
  <si>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</si>
  <si>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</si>
  <si>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</si>
  <si>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</si>
  <si>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</si>
  <si>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</si>
  <si>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</si>
  <si>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</si>
  <si>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</si>
  <si>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</si>
  <si>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</si>
  <si>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</si>
  <si>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</si>
  <si>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</si>
  <si>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</si>
  <si>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</si>
  <si>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</si>
  <si>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</si>
  <si>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</si>
  <si>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</si>
  <si>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</si>
  <si>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</si>
  <si>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</si>
  <si>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</si>
  <si>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</si>
  <si>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</si>
  <si>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</si>
  <si>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</si>
  <si>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</si>
  <si>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</si>
  <si>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</si>
  <si>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</si>
  <si>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</si>
  <si>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</si>
  <si>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</si>
  <si>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</si>
  <si>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</si>
  <si>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</si>
  <si>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</si>
  <si>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</si>
  <si>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</si>
  <si>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</si>
  <si>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</si>
  <si>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</si>
  <si>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</si>
  <si>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</si>
  <si>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</si>
  <si>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</si>
  <si>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</si>
  <si>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</si>
  <si>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</si>
  <si>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</si>
  <si>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</si>
  <si>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</si>
  <si>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</si>
  <si>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</si>
  <si>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</si>
  <si>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</si>
  <si>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</si>
  <si>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</si>
  <si>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</si>
  <si>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</si>
  <si>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</si>
  <si>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</si>
  <si>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</si>
  <si>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</si>
  <si>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</si>
  <si>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</si>
  <si>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</si>
  <si>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</si>
  <si>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</si>
  <si>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</si>
  <si>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</si>
  <si>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</si>
  <si>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</si>
  <si>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</si>
  <si>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</si>
  <si>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</si>
  <si>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</si>
  <si>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</si>
  <si>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</si>
  <si>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</si>
  <si>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</si>
  <si>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</si>
  <si>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</si>
  <si>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</si>
  <si>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</si>
  <si>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</si>
  <si>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</si>
  <si>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</si>
  <si>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</si>
  <si>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</si>
  <si>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</si>
  <si>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</si>
  <si>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</si>
  <si>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</si>
  <si>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</si>
  <si>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</si>
  <si>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</si>
  <si>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</si>
  <si>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</si>
  <si>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</si>
  <si>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</si>
  <si>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</si>
  <si>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</si>
  <si>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</si>
  <si>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</si>
  <si>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</si>
  <si>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</si>
  <si>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</si>
  <si>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</si>
  <si>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</si>
  <si>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</si>
  <si>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</si>
  <si>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</si>
  <si>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</si>
  <si>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</si>
  <si>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</si>
  <si>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</si>
  <si>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</si>
  <si>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</si>
  <si>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</si>
  <si>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</si>
  <si>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</si>
  <si>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</si>
  <si>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</si>
  <si>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</si>
  <si>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</si>
  <si>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</si>
  <si>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</si>
  <si>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</si>
  <si>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</si>
  <si>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</si>
  <si>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</si>
  <si>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</si>
  <si>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</si>
  <si>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</si>
  <si>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</si>
  <si>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</si>
  <si>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</si>
  <si>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</si>
  <si>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</si>
  <si>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</si>
  <si>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</si>
  <si>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</si>
  <si>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</si>
  <si>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</si>
  <si>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</si>
  <si>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</si>
  <si>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</si>
  <si>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</si>
  <si>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</si>
  <si>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</si>
  <si>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</si>
  <si>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</si>
  <si>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</si>
  <si>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</si>
  <si>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</si>
  <si>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</si>
  <si>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</si>
  <si>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</si>
  <si>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</si>
  <si>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</si>
  <si>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</si>
  <si>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</si>
  <si>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</si>
  <si>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</si>
  <si>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</si>
  <si>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</si>
  <si>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</si>
  <si>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</si>
  <si>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</si>
  <si>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</si>
  <si>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</si>
  <si>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</si>
  <si>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</si>
  <si>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</si>
  <si>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</si>
  <si>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</si>
  <si>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</si>
  <si>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</si>
  <si>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</si>
  <si>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</si>
  <si>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</si>
  <si>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</si>
  <si>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</si>
  <si>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</si>
  <si>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</si>
  <si>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</si>
  <si>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</si>
  <si>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</si>
  <si>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</si>
  <si>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</si>
  <si>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</si>
  <si>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</si>
  <si>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</si>
  <si>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</si>
  <si>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</si>
  <si>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</si>
  <si>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</si>
  <si>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</si>
  <si>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</si>
  <si>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</si>
  <si>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</si>
  <si>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</si>
  <si>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</si>
  <si>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</si>
  <si>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</si>
  <si>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</si>
  <si>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</si>
  <si>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</si>
  <si>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</si>
  <si>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</si>
  <si>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</si>
  <si>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</si>
  <si>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</si>
  <si>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</si>
  <si>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</si>
  <si>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</si>
  <si>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</si>
  <si>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</si>
  <si>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</si>
  <si>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</si>
  <si>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</si>
  <si>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</si>
  <si>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</si>
  <si>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</si>
  <si>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</si>
  <si>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</si>
  <si>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</si>
  <si>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</si>
  <si>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</si>
  <si>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</si>
  <si>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</si>
  <si>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</si>
  <si>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</si>
  <si>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</si>
  <si>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</si>
  <si>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</si>
  <si>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</si>
  <si>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</si>
  <si>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</si>
  <si>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</si>
  <si>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</si>
  <si>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</si>
  <si>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</si>
  <si>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</si>
  <si>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</si>
  <si>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</si>
  <si>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</si>
  <si>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</si>
  <si>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</si>
  <si>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</si>
  <si>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</si>
  <si>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</si>
  <si>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</si>
  <si>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</si>
  <si>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</si>
  <si>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</si>
  <si>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</si>
  <si>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</si>
  <si>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</si>
  <si>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</si>
  <si>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</si>
  <si>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</si>
  <si>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</si>
  <si>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</si>
  <si>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</si>
  <si>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</si>
  <si>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</si>
  <si>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</si>
  <si>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</si>
  <si>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</si>
  <si>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</si>
  <si>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</si>
  <si>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</si>
  <si>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</si>
  <si>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</si>
  <si>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</si>
  <si>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</si>
  <si>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</si>
  <si>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</si>
  <si>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</si>
  <si>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VELLETRI</t>
  </si>
  <si>
    <t>SEDE: VELLETRI - agenzia</t>
  </si>
  <si>
    <t>Piazza Cairoli, 37</t>
  </si>
  <si>
    <t>Piano 1°</t>
  </si>
  <si>
    <t>Velletri (RM)</t>
  </si>
  <si>
    <t xml:space="preserve">L’agenzia si trova al 1° piano di un fabbricato di 8 piani fuori terra e con un piano interrato con affaccio su una delle principali piazze della città. L’immobile è costituito da due edifici separati, ma uniti nella parte inferiore da un’unica piastra costituita da un pianto terra con ampio porticato ed un primo e secondo piano continui. 
L’epoca di costruzione risale al 1945 e la struttura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è posto l’ascensore.  </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</si>
  <si>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</si>
  <si>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</si>
  <si>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</si>
  <si>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(bagno ripostiglio) del tipo autonomo.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</si>
  <si>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3 bagni, distinti per genere.</t>
    </r>
  </si>
  <si>
    <t>Ci sono manutenzioni in facciata per insegne e impianti.</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</si>
  <si>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</si>
  <si>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</si>
  <si>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Licenza del Comune di Villetri n. 36693/60 del 09/01/1961</t>
  </si>
  <si>
    <t>LUOGO SICURO ESTERNO - Area parcheggio Piazza Cairoli</t>
  </si>
  <si>
    <t>CesanaStudioArch</t>
  </si>
  <si>
    <t>Eseguito</t>
  </si>
  <si>
    <t xml:space="preserve">Presenti dislivelli: gradino bagno 02. Adeguatamente segnalato.
</t>
  </si>
  <si>
    <t>Di.Co del 30/07/2010</t>
  </si>
  <si>
    <t>Ing. Antonino Abate</t>
  </si>
  <si>
    <t>Twister Architetti Associati</t>
  </si>
  <si>
    <t>L’agenzia è raggiungibile attraverso le scale prive di strisce antiscivolo</t>
  </si>
  <si>
    <t>Caldaia a gas installata all'interno dei locali, completa di libretto e oggetto di manutenzione a cadenza regolare. Presenza di rilevatore gas.</t>
  </si>
  <si>
    <t>DiCo del 19/01/1996 (rifacimento impianto elettrico); DiCo 49/98 del 31/08/98 (imp. Elettrico, luce e FM); DiCo n. 26/00 del 29/4/2000 (impianto di terra)_Di.Co. N. 05/2025 del 28-02-2025.</t>
  </si>
  <si>
    <t>DiCo del 07/08/2015 (climatizzatori monosplit), DiCo 16/06/2009 (manutenzione imp. CDZ)_Di.Co. 04/2025 del 28-02-2025.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</si>
</sst>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emf"/><Relationship Id="rId4"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29309</xdr:colOff>
      <xdr:row>3</xdr:row>
      <xdr:rowOff>175846</xdr:rowOff>
    </xdr:from>
    <xdr:to>
      <xdr:col>11</xdr:col>
      <xdr:colOff>600809</xdr:colOff>
      <xdr:row>17</xdr:row>
      <xdr:rowOff>204421</xdr:rowOff>
    </xdr:to>
    <xdr:pic>
      <xdr:nvPicPr>
        <xdr:cNvPr id="4" name="Immagin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194" y="813288"/>
          <a:ext cx="6308480" cy="3003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150216</xdr:colOff>
      <xdr:row>34</xdr:row>
      <xdr:rowOff>7327</xdr:rowOff>
    </xdr:from>
    <xdr:to>
      <xdr:col>11</xdr:col>
      <xdr:colOff>142862</xdr:colOff>
      <xdr:row>55</xdr:row>
      <xdr:rowOff>47031</xdr:rowOff>
    </xdr:to>
    <xdr:pic>
      <xdr:nvPicPr>
        <xdr:cNvPr id="5" name="Immagin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425101" y="7231673"/>
          <a:ext cx="5729626" cy="4150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329712</xdr:colOff>
      <xdr:row>32</xdr:row>
      <xdr:rowOff>29306</xdr:rowOff>
    </xdr:from>
    <xdr:to>
      <xdr:col>1</xdr:col>
      <xdr:colOff>7452296</xdr:colOff>
      <xdr:row>50</xdr:row>
      <xdr:rowOff>146538</xdr:rowOff>
    </xdr:to>
    <xdr:pic>
      <xdr:nvPicPr>
        <xdr:cNvPr id="8" name="Immagin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712" y="6828691"/>
          <a:ext cx="8082411" cy="3941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4446523</xdr:colOff>
      <xdr:row>41</xdr:row>
      <xdr:rowOff>183815</xdr:rowOff>
    </xdr:from>
    <xdr:to>
      <xdr:col>1</xdr:col>
      <xdr:colOff>5186282</xdr:colOff>
      <xdr:row>43</xdr:row>
      <xdr:rowOff>189599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7117933">
          <a:off x="5560857" y="8741020"/>
          <a:ext cx="430745" cy="739759"/>
        </a:xfrm>
        <a:prstGeom prst="rect">
          <a:avLst/>
        </a:prstGeom>
      </xdr:spPr>
    </xdr:pic>
    <xdr:clientData/>
  </xdr:twoCellAnchor>
  <xdr:twoCellAnchor editAs="oneCell">
    <xdr:from>
      <xdr:col>1</xdr:col>
      <xdr:colOff>3626827</xdr:colOff>
      <xdr:row>36</xdr:row>
      <xdr:rowOff>80596</xdr:rowOff>
    </xdr:from>
    <xdr:to>
      <xdr:col>1</xdr:col>
      <xdr:colOff>4361167</xdr:colOff>
      <xdr:row>39</xdr:row>
      <xdr:rowOff>177494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86654" y="7729904"/>
          <a:ext cx="734340" cy="734340"/>
        </a:xfrm>
        <a:prstGeom prst="rect">
          <a:avLst/>
        </a:prstGeom>
      </xdr:spPr>
    </xdr:pic>
    <xdr:clientData/>
  </xdr:twoCellAnchor>
  <xdr:twoCellAnchor editAs="oneCell">
    <xdr:from>
      <xdr:col>0</xdr:col>
      <xdr:colOff>249116</xdr:colOff>
      <xdr:row>1</xdr:row>
      <xdr:rowOff>127535</xdr:rowOff>
    </xdr:from>
    <xdr:to>
      <xdr:col>1</xdr:col>
      <xdr:colOff>7590692</xdr:colOff>
      <xdr:row>29</xdr:row>
      <xdr:rowOff>38268</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249116" y="340016"/>
          <a:ext cx="8301403" cy="5860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4125058</xdr:colOff>
      <xdr:row>39</xdr:row>
      <xdr:rowOff>175846</xdr:rowOff>
    </xdr:from>
    <xdr:to>
      <xdr:col>1</xdr:col>
      <xdr:colOff>4440115</xdr:colOff>
      <xdr:row>43</xdr:row>
      <xdr:rowOff>0</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flipH="1" flipV="1">
          <a:off x="5084885" y="8462596"/>
          <a:ext cx="315057" cy="674077"/>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view="pageLayout" zoomScale="130" zoomScaleNormal="100" zoomScaleSheetLayoutView="100" zoomScalePageLayoutView="130" workbookViewId="0">
      <selection activeCell="A2" sqref="A2:M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45706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3.9" customHeight="1" x14ac:dyDescent="0.3">
      <c r="A13" s="176" t="s">
        <v>375</v>
      </c>
      <c r="B13" s="176"/>
      <c r="C13" s="176"/>
      <c r="D13" s="176"/>
      <c r="E13" s="176"/>
      <c r="F13" s="176"/>
      <c r="G13" s="176"/>
      <c r="H13" s="176"/>
      <c r="I13" s="176"/>
      <c r="J13" s="176"/>
      <c r="K13" s="176"/>
      <c r="L13" s="176"/>
      <c r="M13" s="176"/>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27.6" customHeight="1" x14ac:dyDescent="0.3">
      <c r="A17" s="172"/>
      <c r="B17" s="172"/>
      <c r="C17" s="174"/>
      <c r="D17" s="173" t="s">
        <v>376</v>
      </c>
      <c r="E17" s="173"/>
      <c r="F17" s="173" t="s">
        <v>377</v>
      </c>
      <c r="G17" s="173" t="s">
        <v>378</v>
      </c>
      <c r="H17" s="173" t="s">
        <v>379</v>
      </c>
      <c r="I17" s="173" t="s">
        <v>380</v>
      </c>
      <c r="J17" s="173" t="s">
        <v>381</v>
      </c>
      <c r="K17" s="173" t="s">
        <v>1724</v>
      </c>
      <c r="L17" s="173"/>
      <c r="M17" s="169"/>
    </row>
    <row r="18" spans="1:13" ht="25.5" x14ac:dyDescent="0.3">
      <c r="A18" s="172"/>
      <c r="B18" s="172"/>
      <c r="C18" s="174"/>
      <c r="D18" s="135" t="s">
        <v>387</v>
      </c>
      <c r="E18" s="135" t="s">
        <v>382</v>
      </c>
      <c r="F18" s="173"/>
      <c r="G18" s="173"/>
      <c r="H18" s="173"/>
      <c r="I18" s="173"/>
      <c r="J18" s="173"/>
      <c r="K18" s="173"/>
      <c r="L18" s="173"/>
      <c r="M18" s="169"/>
    </row>
    <row r="19" spans="1:13" ht="25.5" x14ac:dyDescent="0.3">
      <c r="A19" s="172"/>
      <c r="B19" s="172"/>
      <c r="C19" s="174"/>
      <c r="D19" s="24"/>
      <c r="E19" s="24">
        <v>0</v>
      </c>
      <c r="F19" s="141">
        <v>44165</v>
      </c>
      <c r="G19" s="148" t="s">
        <v>383</v>
      </c>
      <c r="H19" s="24" t="s">
        <v>1878</v>
      </c>
      <c r="I19" s="24" t="s">
        <v>384</v>
      </c>
      <c r="J19" s="24" t="s">
        <v>385</v>
      </c>
      <c r="K19" s="168"/>
      <c r="L19" s="168"/>
      <c r="M19" s="169"/>
    </row>
    <row r="20" spans="1:13" ht="25.5" x14ac:dyDescent="0.3">
      <c r="A20" s="172"/>
      <c r="B20" s="172"/>
      <c r="C20" s="174"/>
      <c r="D20" s="23"/>
      <c r="E20" s="24">
        <v>1</v>
      </c>
      <c r="F20" s="141">
        <v>44561</v>
      </c>
      <c r="G20" s="148" t="s">
        <v>383</v>
      </c>
      <c r="H20" s="24" t="s">
        <v>1878</v>
      </c>
      <c r="I20" s="24" t="s">
        <v>384</v>
      </c>
      <c r="J20" s="24" t="s">
        <v>385</v>
      </c>
      <c r="K20" s="168"/>
      <c r="L20" s="168"/>
      <c r="M20" s="169"/>
    </row>
    <row r="21" spans="1:13" ht="25.5" x14ac:dyDescent="0.3">
      <c r="A21" s="172"/>
      <c r="B21" s="172"/>
      <c r="C21" s="174"/>
      <c r="D21" s="23"/>
      <c r="E21" s="24">
        <v>2</v>
      </c>
      <c r="F21" s="141">
        <v>45706</v>
      </c>
      <c r="G21" s="148" t="s">
        <v>383</v>
      </c>
      <c r="H21" s="24" t="s">
        <v>1883</v>
      </c>
      <c r="I21" s="24" t="s">
        <v>384</v>
      </c>
      <c r="J21" s="24" t="s">
        <v>385</v>
      </c>
      <c r="K21" s="168"/>
      <c r="L21" s="168"/>
      <c r="M21" s="169"/>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6" zoomScale="130" zoomScaleNormal="160" zoomScaleSheetLayoutView="130" zoomScalePageLayoutView="130" workbookViewId="0">
      <selection activeCell="M39" sqref="M39"/>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1863</v>
      </c>
      <c r="E21" s="199"/>
      <c r="F21" s="199"/>
      <c r="G21" s="199"/>
      <c r="H21" s="199"/>
      <c r="I21" s="199"/>
      <c r="J21" s="199"/>
      <c r="K21" s="200"/>
      <c r="L21" s="50"/>
      <c r="M21" s="50"/>
      <c r="N21" s="50"/>
    </row>
    <row r="22" spans="1:14" x14ac:dyDescent="0.3">
      <c r="A22" s="50"/>
      <c r="B22" s="50"/>
      <c r="C22" s="50"/>
      <c r="D22" s="178" t="s">
        <v>389</v>
      </c>
      <c r="E22" s="178"/>
      <c r="F22" s="178" t="s">
        <v>1864</v>
      </c>
      <c r="G22" s="178"/>
      <c r="H22" s="178"/>
      <c r="I22" s="178"/>
      <c r="J22" s="178"/>
      <c r="K22" s="178"/>
      <c r="L22" s="50"/>
      <c r="M22" s="50"/>
      <c r="N22" s="50"/>
    </row>
    <row r="23" spans="1:14" x14ac:dyDescent="0.3">
      <c r="A23" s="50"/>
      <c r="B23" s="50"/>
      <c r="C23" s="50"/>
      <c r="D23" s="178" t="s">
        <v>390</v>
      </c>
      <c r="E23" s="178"/>
      <c r="F23" s="195" t="s">
        <v>1865</v>
      </c>
      <c r="G23" s="196"/>
      <c r="H23" s="196"/>
      <c r="I23" s="196"/>
      <c r="J23" s="196"/>
      <c r="K23" s="197"/>
      <c r="L23" s="50"/>
      <c r="M23" s="50"/>
      <c r="N23" s="50"/>
    </row>
    <row r="24" spans="1:14" x14ac:dyDescent="0.3">
      <c r="A24" s="50"/>
      <c r="B24" s="50"/>
      <c r="C24" s="50"/>
      <c r="D24" s="178" t="s">
        <v>391</v>
      </c>
      <c r="E24" s="178"/>
      <c r="F24" s="195" t="s">
        <v>1866</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1867</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topLeftCell="A97" zoomScale="130" zoomScaleNormal="130" zoomScaleSheetLayoutView="130" zoomScalePageLayoutView="70" workbookViewId="0">
      <selection activeCell="B106" sqref="B10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1857</v>
      </c>
      <c r="D4" s="8" t="s">
        <v>18</v>
      </c>
      <c r="E4" s="8" t="s">
        <v>18</v>
      </c>
      <c r="F4" s="6" t="s">
        <v>1858</v>
      </c>
    </row>
    <row r="5" spans="1:7" ht="25.5" x14ac:dyDescent="0.25">
      <c r="A5" s="6" t="s">
        <v>10</v>
      </c>
      <c r="B5" s="6" t="s">
        <v>25</v>
      </c>
      <c r="C5" s="134" t="s">
        <v>36</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1868</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89</v>
      </c>
    </row>
    <row r="21" spans="1:7" ht="51.75" customHeight="1" x14ac:dyDescent="0.25">
      <c r="A21" s="6" t="s">
        <v>53</v>
      </c>
      <c r="B21" s="6" t="s">
        <v>75</v>
      </c>
      <c r="C21" s="134" t="s">
        <v>66</v>
      </c>
      <c r="D21" s="8" t="s">
        <v>18</v>
      </c>
      <c r="E21" s="8" t="s">
        <v>18</v>
      </c>
      <c r="F21" s="6" t="s">
        <v>1880</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686</v>
      </c>
      <c r="D28" s="213" t="s">
        <v>18</v>
      </c>
      <c r="E28" s="213" t="s">
        <v>22</v>
      </c>
      <c r="F28" s="18" t="s">
        <v>680</v>
      </c>
    </row>
    <row r="29" spans="1:7" ht="60" customHeight="1" x14ac:dyDescent="0.25">
      <c r="A29" s="212"/>
      <c r="B29" s="212"/>
      <c r="C29" s="134" t="s">
        <v>1822</v>
      </c>
      <c r="D29" s="214"/>
      <c r="E29" s="216"/>
      <c r="F29" s="116" t="s">
        <v>1479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20</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7" t="s">
        <v>141</v>
      </c>
      <c r="D38" s="213" t="s">
        <v>18</v>
      </c>
      <c r="E38" s="213" t="s">
        <v>18</v>
      </c>
      <c r="F38" s="210"/>
    </row>
    <row r="39" spans="1:6" x14ac:dyDescent="0.25">
      <c r="A39" s="6" t="s">
        <v>135</v>
      </c>
      <c r="B39" s="6" t="s">
        <v>138</v>
      </c>
      <c r="C39" s="221"/>
      <c r="D39" s="217"/>
      <c r="E39" s="217"/>
      <c r="F39" s="211"/>
    </row>
    <row r="40" spans="1:6" ht="25.5" x14ac:dyDescent="0.25">
      <c r="A40" s="6" t="s">
        <v>136</v>
      </c>
      <c r="B40" s="6" t="s">
        <v>139</v>
      </c>
      <c r="C40" s="221"/>
      <c r="D40" s="217"/>
      <c r="E40" s="217"/>
      <c r="F40" s="211"/>
    </row>
    <row r="41" spans="1:6" ht="51" x14ac:dyDescent="0.25">
      <c r="A41" s="6" t="s">
        <v>137</v>
      </c>
      <c r="B41" s="6" t="s">
        <v>140</v>
      </c>
      <c r="C41" s="222"/>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1819</v>
      </c>
    </row>
    <row r="45" spans="1:6" ht="25.5" x14ac:dyDescent="0.25">
      <c r="A45" s="6" t="s">
        <v>147</v>
      </c>
      <c r="B45" s="6" t="s">
        <v>154</v>
      </c>
      <c r="C45" s="159" t="s">
        <v>66</v>
      </c>
      <c r="D45" s="8" t="s">
        <v>18</v>
      </c>
      <c r="E45" s="8" t="s">
        <v>18</v>
      </c>
      <c r="F45" s="65" t="s">
        <v>1819</v>
      </c>
    </row>
    <row r="46" spans="1:6" ht="48.75" customHeight="1" x14ac:dyDescent="0.2">
      <c r="A46" s="210" t="s">
        <v>130</v>
      </c>
      <c r="B46" s="223" t="s">
        <v>155</v>
      </c>
      <c r="C46" s="160" t="s">
        <v>164</v>
      </c>
      <c r="D46" s="232" t="s">
        <v>18</v>
      </c>
      <c r="E46" s="215" t="s">
        <v>22</v>
      </c>
      <c r="F46" s="68" t="s">
        <v>716</v>
      </c>
    </row>
    <row r="47" spans="1:6" ht="49.5" customHeight="1" x14ac:dyDescent="0.25">
      <c r="A47" s="211"/>
      <c r="B47" s="231"/>
      <c r="C47" s="221" t="s">
        <v>706</v>
      </c>
      <c r="D47" s="233"/>
      <c r="E47" s="228"/>
      <c r="F47" s="66" t="s">
        <v>717</v>
      </c>
    </row>
    <row r="48" spans="1:6" ht="48.75" customHeight="1" x14ac:dyDescent="0.25">
      <c r="A48" s="212"/>
      <c r="B48" s="224"/>
      <c r="C48" s="222"/>
      <c r="D48" s="234"/>
      <c r="E48" s="216"/>
      <c r="F48" s="67"/>
    </row>
    <row r="49" spans="1:6" ht="33.75" customHeight="1" x14ac:dyDescent="0.2">
      <c r="A49" s="210" t="s">
        <v>148</v>
      </c>
      <c r="B49" s="210" t="s">
        <v>156</v>
      </c>
      <c r="C49" s="227"/>
      <c r="D49" s="213" t="s">
        <v>18</v>
      </c>
      <c r="E49" s="215" t="s">
        <v>22</v>
      </c>
      <c r="F49" s="68" t="str">
        <f>F46</f>
        <v>Porta della sede apribile tramite sistema meccanico ed elettrico</v>
      </c>
    </row>
    <row r="50" spans="1:6" ht="39" customHeight="1" x14ac:dyDescent="0.25">
      <c r="A50" s="211"/>
      <c r="B50" s="211"/>
      <c r="C50" s="221"/>
      <c r="D50" s="217"/>
      <c r="E50" s="228"/>
      <c r="F50" s="66" t="s">
        <v>717</v>
      </c>
    </row>
    <row r="51" spans="1:6" ht="36.75" customHeight="1" x14ac:dyDescent="0.25">
      <c r="A51" s="212"/>
      <c r="B51" s="212"/>
      <c r="C51" s="222"/>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1869</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18</v>
      </c>
      <c r="E62" s="8" t="s">
        <v>20</v>
      </c>
      <c r="F62" s="65"/>
    </row>
    <row r="63" spans="1:6" ht="94.5" customHeight="1" x14ac:dyDescent="0.2">
      <c r="A63" s="210" t="s">
        <v>202</v>
      </c>
      <c r="B63" s="210" t="s">
        <v>203</v>
      </c>
      <c r="C63" s="208" t="s">
        <v>204</v>
      </c>
      <c r="D63" s="213" t="s">
        <v>18</v>
      </c>
      <c r="E63" s="215" t="s">
        <v>18</v>
      </c>
      <c r="F63" s="68" t="s">
        <v>1470</v>
      </c>
    </row>
    <row r="64" spans="1:6" ht="17.25" customHeight="1" x14ac:dyDescent="0.25">
      <c r="A64" s="212"/>
      <c r="B64" s="212"/>
      <c r="C64" s="209"/>
      <c r="D64" s="214"/>
      <c r="E64" s="216"/>
      <c r="F64" s="67"/>
    </row>
    <row r="65" spans="1:6" ht="63.75" x14ac:dyDescent="0.25">
      <c r="A65" s="6" t="s">
        <v>207</v>
      </c>
      <c r="B65" s="6" t="s">
        <v>208</v>
      </c>
      <c r="C65" s="134" t="s">
        <v>210</v>
      </c>
      <c r="D65" s="8" t="s">
        <v>18</v>
      </c>
      <c r="E65" s="8" t="s">
        <v>22</v>
      </c>
      <c r="F65" s="115" t="s">
        <v>213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08" t="s">
        <v>66</v>
      </c>
      <c r="D73" s="213" t="s">
        <v>20</v>
      </c>
      <c r="E73" s="213" t="s">
        <v>18</v>
      </c>
      <c r="F73" s="210" t="s">
        <v>240</v>
      </c>
    </row>
    <row r="74" spans="1:6" ht="16.5" customHeight="1" x14ac:dyDescent="0.25">
      <c r="A74" s="6" t="s">
        <v>228</v>
      </c>
      <c r="B74" s="6" t="s">
        <v>237</v>
      </c>
      <c r="C74" s="219"/>
      <c r="D74" s="214"/>
      <c r="E74" s="214"/>
      <c r="F74" s="211"/>
    </row>
    <row r="75" spans="1:6" ht="16.5" x14ac:dyDescent="0.25">
      <c r="A75" s="6" t="s">
        <v>229</v>
      </c>
      <c r="B75" s="6" t="s">
        <v>238</v>
      </c>
      <c r="C75" s="219"/>
      <c r="D75" s="8" t="s">
        <v>20</v>
      </c>
      <c r="E75" s="8" t="s">
        <v>18</v>
      </c>
      <c r="F75" s="211"/>
    </row>
    <row r="76" spans="1:6" ht="38.25" x14ac:dyDescent="0.25">
      <c r="A76" s="6" t="s">
        <v>230</v>
      </c>
      <c r="B76" s="6" t="s">
        <v>239</v>
      </c>
      <c r="C76" s="209"/>
      <c r="D76" s="8" t="s">
        <v>20</v>
      </c>
      <c r="E76" s="8" t="s">
        <v>18</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1870</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20"/>
    </row>
    <row r="88" spans="1:6" ht="85.5" customHeight="1" x14ac:dyDescent="0.25">
      <c r="A88" s="210" t="s">
        <v>275</v>
      </c>
      <c r="B88" s="223" t="s">
        <v>280</v>
      </c>
      <c r="C88" s="225" t="s">
        <v>281</v>
      </c>
      <c r="D88" s="218" t="s">
        <v>18</v>
      </c>
      <c r="E88" s="229" t="s">
        <v>20</v>
      </c>
      <c r="F88" s="65" t="s">
        <v>1871</v>
      </c>
    </row>
    <row r="89" spans="1:6" ht="44.25" customHeight="1" x14ac:dyDescent="0.25">
      <c r="A89" s="212"/>
      <c r="B89" s="224"/>
      <c r="C89" s="226"/>
      <c r="D89" s="218"/>
      <c r="E89" s="230"/>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1609</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726</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1852</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4"/>
  <sheetViews>
    <sheetView view="pageBreakPreview" topLeftCell="A56"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7" t="s">
        <v>457</v>
      </c>
      <c r="B7" s="277" t="s">
        <v>452</v>
      </c>
      <c r="C7" s="277" t="s">
        <v>473</v>
      </c>
      <c r="D7" s="277" t="s">
        <v>474</v>
      </c>
      <c r="E7" s="275">
        <v>2</v>
      </c>
      <c r="F7" s="275">
        <v>2</v>
      </c>
      <c r="G7" s="275">
        <f t="shared" ref="G7" si="1">E7*F7</f>
        <v>4</v>
      </c>
      <c r="H7" s="162" t="s">
        <v>1849</v>
      </c>
    </row>
    <row r="8" spans="1:8" x14ac:dyDescent="0.3">
      <c r="A8" s="278"/>
      <c r="B8" s="278"/>
      <c r="C8" s="278"/>
      <c r="D8" s="278"/>
      <c r="E8" s="276"/>
      <c r="F8" s="276"/>
      <c r="G8" s="276"/>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1804</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2</v>
      </c>
      <c r="F13" s="275">
        <v>2</v>
      </c>
      <c r="G13" s="280">
        <f t="shared" ref="G13" si="2">E13*F13</f>
        <v>4</v>
      </c>
      <c r="H13" s="147" t="s">
        <v>1738</v>
      </c>
    </row>
    <row r="14" spans="1:8" x14ac:dyDescent="0.3">
      <c r="A14" s="294"/>
      <c r="B14" s="296"/>
      <c r="C14" s="299"/>
      <c r="D14" s="299"/>
      <c r="E14" s="282"/>
      <c r="F14" s="282"/>
      <c r="G14" s="292"/>
      <c r="H14" s="153" t="s">
        <v>1826</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2</v>
      </c>
      <c r="F16" s="137">
        <v>2</v>
      </c>
      <c r="G16" s="137">
        <f t="shared" ref="G16" si="3">E16*F16</f>
        <v>4</v>
      </c>
      <c r="H16" s="152" t="s">
        <v>1884</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1816</v>
      </c>
    </row>
    <row r="19" spans="1:8" ht="26.25" customHeight="1" x14ac:dyDescent="0.3">
      <c r="A19" s="279"/>
      <c r="B19" s="285"/>
      <c r="C19" s="278"/>
      <c r="D19" s="278"/>
      <c r="E19" s="276"/>
      <c r="F19" s="276"/>
      <c r="G19" s="276"/>
      <c r="H19" s="142" t="s">
        <v>1842</v>
      </c>
    </row>
    <row r="20" spans="1:8" ht="39" x14ac:dyDescent="0.3">
      <c r="A20" s="279" t="s">
        <v>476</v>
      </c>
      <c r="B20" s="284" t="s">
        <v>452</v>
      </c>
      <c r="C20" s="167" t="s">
        <v>1854</v>
      </c>
      <c r="D20" s="277" t="s">
        <v>477</v>
      </c>
      <c r="E20" s="275">
        <v>2</v>
      </c>
      <c r="F20" s="275">
        <v>2</v>
      </c>
      <c r="G20" s="280">
        <f>E20*F20</f>
        <v>4</v>
      </c>
      <c r="H20" s="142" t="s">
        <v>1835</v>
      </c>
    </row>
    <row r="21" spans="1:8" ht="38.25" x14ac:dyDescent="0.3">
      <c r="A21" s="279"/>
      <c r="B21" s="285"/>
      <c r="C21" s="166" t="s">
        <v>1855</v>
      </c>
      <c r="D21" s="278"/>
      <c r="E21" s="276"/>
      <c r="F21" s="276"/>
      <c r="G21" s="281"/>
      <c r="H21" s="154" t="s">
        <v>1783</v>
      </c>
    </row>
    <row r="22" spans="1:8" ht="38.25" x14ac:dyDescent="0.3">
      <c r="A22" s="136" t="s">
        <v>478</v>
      </c>
      <c r="B22" s="156" t="s">
        <v>452</v>
      </c>
      <c r="C22" s="136"/>
      <c r="D22" s="136"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90" t="s">
        <v>358</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1885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1</v>
      </c>
      <c r="F53" s="137">
        <v>1</v>
      </c>
      <c r="G53" s="137">
        <f t="shared" ref="G53" si="18">E53*F53</f>
        <v>1</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1875</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fitToHeight="0"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54"/>
  <sheetViews>
    <sheetView view="pageBreakPreview" topLeftCell="A31" zoomScale="160" zoomScaleNormal="160" zoomScaleSheetLayoutView="160" zoomScalePageLayoutView="85" workbookViewId="0">
      <selection activeCell="C63" sqref="C6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610</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t="s">
        <v>633</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1840</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301" t="s">
        <v>1879</v>
      </c>
    </row>
    <row r="34" spans="1:3" x14ac:dyDescent="0.3">
      <c r="A34" s="303"/>
      <c r="B34" s="304"/>
      <c r="C34" s="302"/>
    </row>
    <row r="35" spans="1:3" x14ac:dyDescent="0.3">
      <c r="A35" s="303" t="s">
        <v>1788</v>
      </c>
      <c r="B35" s="304" t="s">
        <v>1774</v>
      </c>
      <c r="C35" s="145">
        <v>45626</v>
      </c>
    </row>
    <row r="36" spans="1:3" x14ac:dyDescent="0.3">
      <c r="A36" s="303"/>
      <c r="B36" s="304"/>
      <c r="C36" s="145">
        <v>45991</v>
      </c>
    </row>
    <row r="37" spans="1:3" x14ac:dyDescent="0.3">
      <c r="A37" s="303" t="s">
        <v>1797</v>
      </c>
      <c r="B37" s="304" t="s">
        <v>1774</v>
      </c>
      <c r="C37" s="301" t="s">
        <v>1879</v>
      </c>
    </row>
    <row r="38" spans="1:3" x14ac:dyDescent="0.3">
      <c r="A38" s="303"/>
      <c r="B38" s="304"/>
      <c r="C38" s="302"/>
    </row>
    <row r="39" spans="1:3" x14ac:dyDescent="0.3">
      <c r="A39" s="303" t="s">
        <v>1776</v>
      </c>
      <c r="B39" s="304" t="s">
        <v>1774</v>
      </c>
      <c r="C39" s="145">
        <v>45626</v>
      </c>
    </row>
    <row r="40" spans="1:3" x14ac:dyDescent="0.3">
      <c r="A40" s="303"/>
      <c r="B40" s="304"/>
      <c r="C40" s="145">
        <v>45991</v>
      </c>
    </row>
    <row r="41" spans="1:3" x14ac:dyDescent="0.3">
      <c r="A41" s="303" t="s">
        <v>1777</v>
      </c>
      <c r="B41" s="304" t="s">
        <v>1774</v>
      </c>
      <c r="C41" s="301" t="s">
        <v>1879</v>
      </c>
    </row>
    <row r="42" spans="1:3" x14ac:dyDescent="0.3">
      <c r="A42" s="303"/>
      <c r="B42" s="304"/>
      <c r="C42" s="302"/>
    </row>
    <row r="43" spans="1:3" x14ac:dyDescent="0.3">
      <c r="A43" s="303" t="s">
        <v>1794</v>
      </c>
      <c r="B43" s="304" t="s">
        <v>1774</v>
      </c>
      <c r="C43" s="301" t="s">
        <v>1879</v>
      </c>
    </row>
    <row r="44" spans="1:3" x14ac:dyDescent="0.3">
      <c r="A44" s="303"/>
      <c r="B44" s="304"/>
      <c r="C44" s="302"/>
    </row>
    <row r="45" spans="1:3" x14ac:dyDescent="0.3">
      <c r="A45" s="303" t="s">
        <v>1781</v>
      </c>
      <c r="B45" s="304" t="s">
        <v>1774</v>
      </c>
      <c r="C45" s="301" t="s">
        <v>1879</v>
      </c>
    </row>
    <row r="46" spans="1:3" x14ac:dyDescent="0.3">
      <c r="A46" s="303"/>
      <c r="B46" s="304"/>
      <c r="C46" s="302"/>
    </row>
    <row r="47" spans="1:3" x14ac:dyDescent="0.3">
      <c r="A47" s="303" t="s">
        <v>1798</v>
      </c>
      <c r="B47" s="304" t="s">
        <v>1774</v>
      </c>
      <c r="C47" s="301" t="s">
        <v>1879</v>
      </c>
    </row>
    <row r="48" spans="1:3" x14ac:dyDescent="0.3">
      <c r="A48" s="303"/>
      <c r="B48" s="304"/>
      <c r="C48" s="302"/>
    </row>
    <row r="49" spans="1:3" x14ac:dyDescent="0.3">
      <c r="A49" s="303" t="s">
        <v>1787</v>
      </c>
      <c r="B49" s="304" t="s">
        <v>1774</v>
      </c>
      <c r="C49" s="145">
        <v>45626</v>
      </c>
    </row>
    <row r="50" spans="1:3" x14ac:dyDescent="0.3">
      <c r="A50" s="303"/>
      <c r="B50" s="304"/>
      <c r="C50" s="145">
        <v>45991</v>
      </c>
    </row>
    <row r="51" spans="1:3" x14ac:dyDescent="0.3">
      <c r="A51" s="303" t="s">
        <v>1795</v>
      </c>
      <c r="B51" s="304" t="s">
        <v>1774</v>
      </c>
      <c r="C51" s="301" t="s">
        <v>1879</v>
      </c>
    </row>
    <row r="52" spans="1:3" x14ac:dyDescent="0.3">
      <c r="A52" s="303"/>
      <c r="B52" s="304"/>
      <c r="C52" s="302"/>
    </row>
    <row r="53" spans="1:3" x14ac:dyDescent="0.3">
      <c r="A53" s="303" t="s">
        <v>1796</v>
      </c>
      <c r="B53" s="304" t="s">
        <v>1774</v>
      </c>
      <c r="C53" s="301" t="s">
        <v>1879</v>
      </c>
    </row>
    <row r="54" spans="1:3" x14ac:dyDescent="0.3">
      <c r="A54" s="303"/>
      <c r="B54" s="304"/>
      <c r="C54" s="302"/>
    </row>
  </sheetData>
  <mergeCells count="50">
    <mergeCell ref="A35:A36"/>
    <mergeCell ref="B35:B36"/>
    <mergeCell ref="A31:C31"/>
    <mergeCell ref="A29:C30"/>
    <mergeCell ref="A33:A34"/>
    <mergeCell ref="B33:B34"/>
    <mergeCell ref="C33:C34"/>
    <mergeCell ref="B10:C10"/>
    <mergeCell ref="B11:C11"/>
    <mergeCell ref="A14:C18"/>
    <mergeCell ref="A28:C28"/>
    <mergeCell ref="A13:C13"/>
    <mergeCell ref="A19:C19"/>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C37:C38"/>
    <mergeCell ref="C41:C42"/>
    <mergeCell ref="A37:A38"/>
    <mergeCell ref="B37:B38"/>
    <mergeCell ref="A53:A54"/>
    <mergeCell ref="B53:B54"/>
    <mergeCell ref="A41:A42"/>
    <mergeCell ref="B41:B42"/>
    <mergeCell ref="A43:A44"/>
    <mergeCell ref="B43:B44"/>
    <mergeCell ref="A39:A40"/>
    <mergeCell ref="B39:B40"/>
    <mergeCell ref="A51:A52"/>
    <mergeCell ref="B51:B52"/>
    <mergeCell ref="A45:A46"/>
    <mergeCell ref="B45:B46"/>
    <mergeCell ref="C53:C54"/>
    <mergeCell ref="C51:C52"/>
    <mergeCell ref="C47:C48"/>
    <mergeCell ref="C45:C46"/>
    <mergeCell ref="C43:C44"/>
  </mergeCells>
  <conditionalFormatting sqref="B2:B3">
    <cfRule type="containsText" dxfId="23" priority="162" operator="containsText" text="Zona X">
      <formula>NOT(ISERROR(SEARCH("Zona X",B2)))</formula>
    </cfRule>
  </conditionalFormatting>
  <conditionalFormatting sqref="B6">
    <cfRule type="containsText" dxfId="22" priority="103" operator="containsText" text="Zona X">
      <formula>NOT(ISERROR(SEARCH("Zona X",B6)))</formula>
    </cfRule>
  </conditionalFormatting>
  <conditionalFormatting sqref="B7:B8">
    <cfRule type="containsText" dxfId="21" priority="159" operator="containsText" text="Rischio Alluvioni">
      <formula>NOT(ISERROR(SEARCH("Rischio Alluvioni",B7)))</formula>
    </cfRule>
  </conditionalFormatting>
  <conditionalFormatting sqref="B3:C3">
    <cfRule type="containsText" dxfId="20" priority="104" operator="containsText" text="SI/NO">
      <formula>NOT(ISERROR(SEARCH("SI/NO",B3)))</formula>
    </cfRule>
    <cfRule type="containsText" dxfId="19" priority="158" operator="containsText" text="Fase">
      <formula>NOT(ISERROR(SEARCH("Fase",B3)))</formula>
    </cfRule>
  </conditionalFormatting>
  <conditionalFormatting sqref="B4:C4">
    <cfRule type="cellIs" dxfId="18" priority="57" operator="equal">
      <formula>"Rischio Frane"</formula>
    </cfRule>
  </conditionalFormatting>
  <conditionalFormatting sqref="B5:C5">
    <cfRule type="cellIs" dxfId="17" priority="53" operator="equal">
      <formula>"Rischio Alluvioni"</formula>
    </cfRule>
  </conditionalFormatting>
  <conditionalFormatting sqref="B6:C6">
    <cfRule type="containsText" dxfId="16" priority="101" operator="containsText" text="SI/NO">
      <formula>NOT(ISERROR(SEARCH("SI/NO",B6)))</formula>
    </cfRule>
    <cfRule type="containsText" dxfId="15" priority="102" operator="containsText" text="Fase">
      <formula>NOT(ISERROR(SEARCH("Fase",B6)))</formula>
    </cfRule>
  </conditionalFormatting>
  <conditionalFormatting sqref="B7:C7">
    <cfRule type="containsText" dxfId="14" priority="155" operator="containsText" text="Benzinai">
      <formula>NOT(ISERROR(SEARCH("Benzinai",B7)))</formula>
    </cfRule>
  </conditionalFormatting>
  <conditionalFormatting sqref="B8:C8">
    <cfRule type="containsText" dxfId="13" priority="154" operator="containsText" text="Attività industriali">
      <formula>NOT(ISERROR(SEARCH("Attività industriali",B8)))</formula>
    </cfRule>
  </conditionalFormatting>
  <conditionalFormatting sqref="B9:C9">
    <cfRule type="containsText" dxfId="12" priority="153" operator="containsText" text="Linea Ferroviara">
      <formula>NOT(ISERROR(SEARCH("Linea Ferroviara",B9)))</formula>
    </cfRule>
  </conditionalFormatting>
  <conditionalFormatting sqref="B10:C10">
    <cfRule type="containsText" dxfId="11" priority="152" operator="containsText" text="Note">
      <formula>NOT(ISERROR(SEARCH("Note",B10)))</formula>
    </cfRule>
  </conditionalFormatting>
  <conditionalFormatting sqref="C33 C35:C37">
    <cfRule type="containsText" dxfId="10" priority="9" operator="containsText" text="DATA">
      <formula>NOT(ISERROR(SEARCH("DATA",C33)))</formula>
    </cfRule>
  </conditionalFormatting>
  <conditionalFormatting sqref="C39:C41">
    <cfRule type="containsText" dxfId="9" priority="2" operator="containsText" text="DATA">
      <formula>NOT(ISERROR(SEARCH("DATA",C39)))</formula>
    </cfRule>
  </conditionalFormatting>
  <conditionalFormatting sqref="C43">
    <cfRule type="containsText" dxfId="8" priority="7" operator="containsText" text="DATA">
      <formula>NOT(ISERROR(SEARCH("DATA",C43)))</formula>
    </cfRule>
  </conditionalFormatting>
  <conditionalFormatting sqref="C45">
    <cfRule type="containsText" dxfId="7" priority="17" operator="containsText" text="DATA">
      <formula>NOT(ISERROR(SEARCH("DATA",C45)))</formula>
    </cfRule>
  </conditionalFormatting>
  <conditionalFormatting sqref="C47">
    <cfRule type="containsText" dxfId="6" priority="16" operator="containsText" text="DATA">
      <formula>NOT(ISERROR(SEARCH("DATA",C47)))</formula>
    </cfRule>
  </conditionalFormatting>
  <conditionalFormatting sqref="C49:C51">
    <cfRule type="containsText" dxfId="5" priority="1" operator="containsText" text="DATA">
      <formula>NOT(ISERROR(SEARCH("DATA",C49)))</formula>
    </cfRule>
  </conditionalFormatting>
  <conditionalFormatting sqref="C53">
    <cfRule type="containsText" dxfId="4" priority="3"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93" firstPageNumber="22" fitToHeight="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C39:C41 C47 C49:C51 C35:C37 C53 C33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7" sqref="B17:C1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c r="C12" s="303"/>
    </row>
    <row r="13" spans="1:3" ht="13.5" customHeight="1" x14ac:dyDescent="0.3">
      <c r="A13" s="6" t="s">
        <v>653</v>
      </c>
      <c r="B13" s="303" t="s">
        <v>1876</v>
      </c>
      <c r="C13" s="303"/>
    </row>
    <row r="14" spans="1:3" ht="25.5" customHeight="1" x14ac:dyDescent="0.3">
      <c r="A14" s="6" t="s">
        <v>654</v>
      </c>
      <c r="B14" s="303"/>
      <c r="C14" s="303"/>
    </row>
    <row r="15" spans="1:3" ht="12.75" customHeight="1" x14ac:dyDescent="0.3">
      <c r="A15" s="6" t="s">
        <v>655</v>
      </c>
      <c r="B15" s="303"/>
      <c r="C15" s="303"/>
    </row>
    <row r="16" spans="1:3" ht="15" customHeight="1" x14ac:dyDescent="0.3">
      <c r="A16" s="6" t="s">
        <v>656</v>
      </c>
      <c r="B16" s="303" t="s">
        <v>661</v>
      </c>
      <c r="C16" s="303"/>
    </row>
    <row r="17" spans="1:4" ht="13.5" customHeight="1" x14ac:dyDescent="0.3">
      <c r="A17" s="6" t="s">
        <v>657</v>
      </c>
      <c r="B17" s="303"/>
      <c r="C17" s="303"/>
    </row>
    <row r="18" spans="1:4" ht="38.25" customHeight="1" x14ac:dyDescent="0.3">
      <c r="A18" s="303" t="s">
        <v>658</v>
      </c>
      <c r="B18" s="6" t="s">
        <v>662</v>
      </c>
      <c r="C18" s="7" t="s">
        <v>1886</v>
      </c>
      <c r="D18" s="3"/>
    </row>
    <row r="19" spans="1:4" ht="11.25" customHeight="1" x14ac:dyDescent="0.3">
      <c r="A19" s="303"/>
      <c r="B19" s="6" t="s">
        <v>663</v>
      </c>
      <c r="C19" s="6"/>
    </row>
    <row r="20" spans="1:4" ht="11.25" customHeight="1" x14ac:dyDescent="0.3">
      <c r="A20" s="303"/>
      <c r="B20" s="6" t="s">
        <v>664</v>
      </c>
      <c r="C20" s="7"/>
      <c r="D20" s="3"/>
    </row>
    <row r="21" spans="1:4" ht="30.75" customHeight="1" x14ac:dyDescent="0.3">
      <c r="A21" s="303"/>
      <c r="B21" s="6" t="s">
        <v>665</v>
      </c>
      <c r="C21" s="6" t="s">
        <v>1887</v>
      </c>
    </row>
    <row r="22" spans="1:4" ht="11.25" customHeight="1" x14ac:dyDescent="0.3">
      <c r="A22" s="303"/>
      <c r="B22" s="6" t="s">
        <v>666</v>
      </c>
      <c r="C22" s="6" t="s">
        <v>668</v>
      </c>
    </row>
    <row r="23" spans="1:4" ht="11.25" customHeight="1" x14ac:dyDescent="0.3">
      <c r="A23" s="303"/>
      <c r="B23" s="6" t="s">
        <v>667</v>
      </c>
      <c r="C23" s="6" t="s">
        <v>1881</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7"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0" zoomScaleNormal="100" zoomScaleSheetLayoutView="130" zoomScalePageLayoutView="70" workbookViewId="0">
      <selection activeCell="E15" sqref="E1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1859</v>
      </c>
    </row>
    <row r="10" spans="1:3" ht="30" x14ac:dyDescent="0.25">
      <c r="A10" s="11" t="s">
        <v>1856</v>
      </c>
      <c r="B10" t="s">
        <v>187</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109</v>
      </c>
      <c r="B59" s="3" t="s">
        <v>687</v>
      </c>
      <c r="C59" s="12" t="s">
        <v>1824</v>
      </c>
      <c r="D59" s="12" t="s">
        <v>110</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1801</v>
      </c>
      <c r="B110" s="12" t="s">
        <v>65</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1837</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723</v>
      </c>
    </row>
    <row r="211" spans="1:2" x14ac:dyDescent="0.25">
      <c r="A211" s="12" t="s">
        <v>1483</v>
      </c>
      <c r="B211" t="s">
        <v>724</v>
      </c>
    </row>
    <row r="212" spans="1:2" x14ac:dyDescent="0.25">
      <c r="A212" s="12" t="s">
        <v>341</v>
      </c>
      <c r="B212" t="s">
        <v>725</v>
      </c>
    </row>
    <row r="213" spans="1:2" x14ac:dyDescent="0.25">
      <c r="A213" s="12" t="s">
        <v>342</v>
      </c>
      <c r="B213" t="s">
        <v>726</v>
      </c>
    </row>
    <row r="214" spans="1:2" x14ac:dyDescent="0.25">
      <c r="A214" s="12" t="s">
        <v>343</v>
      </c>
      <c r="B214" t="s">
        <v>727</v>
      </c>
    </row>
    <row r="215" spans="1:2" x14ac:dyDescent="0.25">
      <c r="A215" s="12" t="s">
        <v>344</v>
      </c>
      <c r="B215" t="s">
        <v>728</v>
      </c>
    </row>
    <row r="216" spans="1:2" x14ac:dyDescent="0.25">
      <c r="A216" s="12" t="s">
        <v>345</v>
      </c>
      <c r="B216" t="s">
        <v>729</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361</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dcmitype/"/>
    <ds:schemaRef ds:uri="http://purl.org/dc/terms/"/>
    <ds:schemaRef ds:uri="7c6a674a-e34f-4e31-96b2-0a6377300578"/>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425219ba-412a-444d-aba8-f4226b7dc4f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2025-04-15T10:51:33Z</cp:lastPrinted>
  <dcterms:created xsi:type="dcterms:W3CDTF">2020-10-26T15:44:11Z</dcterms:created>
  <dcterms:modified xsi:type="dcterms:W3CDTF">2025-04-15T16:40:55Z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