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D6E08CF3-2C1B-45BC-80BC-8F90902E4755}" xr6:coauthVersionLast="47" xr6:coauthVersionMax="47" xr10:uidLastSave="{00000000-0000-0000-0000-000000000000}"/>
  <bookViews>
    <workbookView xWindow="2895" yWindow="289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1" i="8" l="1"/>
  <c r="F50" i="1"/>
  <c r="F49" i="1"/>
  <c r="G7" i="8" l="1"/>
  <c r="G10" i="8" l="1"/>
  <c r="G27" i="8" l="1"/>
  <c r="G53" i="8" l="1"/>
  <c r="G23" i="8" l="1"/>
  <c r="G20" i="8"/>
  <c r="G22" i="8"/>
  <c r="G18" i="8"/>
  <c r="G9" i="8"/>
  <c r="G13" i="8"/>
  <c r="G57" i="8" l="1"/>
  <c r="G42" i="8"/>
  <c r="G59" i="8" l="1"/>
  <c r="G60" i="8"/>
  <c r="G61" i="8"/>
  <c r="G62" i="8"/>
  <c r="G63" i="8"/>
  <c r="G64" i="8"/>
  <c r="G56" i="8"/>
  <c r="G50"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<sst xmlns="http://schemas.openxmlformats.org/spreadsheetml/2006/main" count="4536" uniqueCount="1877">
  <si>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</si>
  <si>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</si>
  <si>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</si>
  <si>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</si>
  <si>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</si>
  <si>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</si>
  <si>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</si>
  <si>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</si>
  <si>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</si>
  <si>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</si>
  <si>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</si>
  <si>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</si>
  <si>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</si>
  <si>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</si>
  <si>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</si>
  <si>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</si>
  <si>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</si>
  <si>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</si>
  <si>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</si>
  <si>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</si>
  <si>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</si>
  <si>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</si>
  <si>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</si>
  <si>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</si>
  <si>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</si>
  <si>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</si>
  <si>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</si>
  <si>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</si>
  <si>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</si>
  <si>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</si>
  <si>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</si>
  <si>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</si>
  <si>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</si>
  <si>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</si>
  <si>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</si>
  <si>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</si>
  <si>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</si>
  <si>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</si>
  <si>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</si>
  <si>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</si>
  <si>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</si>
  <si>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</si>
  <si>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</si>
  <si>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</si>
  <si>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</si>
  <si>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</si>
  <si>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</si>
  <si>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</si>
  <si>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</si>
  <si>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</si>
  <si>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</si>
  <si>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</si>
  <si>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</si>
  <si>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</si>
  <si>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</si>
  <si>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</si>
  <si>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</si>
  <si>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</si>
  <si>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</si>
  <si>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</si>
  <si>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</si>
  <si>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</si>
  <si>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</si>
  <si>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</si>
  <si>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</si>
  <si>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</si>
  <si>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</si>
  <si>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</si>
  <si>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</si>
  <si>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</si>
  <si>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</si>
  <si>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</si>
  <si>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</si>
  <si>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</si>
  <si>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</si>
  <si>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</si>
  <si>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</si>
  <si>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</si>
  <si>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</si>
  <si>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</si>
  <si>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</si>
  <si>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</si>
  <si>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</si>
  <si>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</si>
  <si>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</si>
  <si>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</si>
  <si>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</si>
  <si>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</si>
  <si>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</si>
  <si>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</si>
  <si>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</si>
  <si>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</si>
  <si>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</si>
  <si>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</si>
  <si>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</si>
  <si>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</si>
  <si>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</si>
  <si>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</si>
  <si>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</si>
  <si>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</si>
  <si>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</si>
  <si>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</si>
  <si>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</si>
  <si>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</si>
  <si>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</si>
  <si>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</si>
  <si>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</si>
  <si>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</si>
  <si>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</si>
  <si>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</si>
  <si>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</si>
  <si>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</si>
  <si>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</si>
  <si>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</si>
  <si>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</si>
  <si>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</si>
  <si>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</si>
  <si>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</si>
  <si>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</si>
  <si>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</si>
  <si>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</si>
  <si>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</si>
  <si>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</si>
  <si>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</si>
  <si>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</si>
  <si>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</si>
  <si>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</si>
  <si>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</si>
  <si>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</si>
  <si>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</si>
  <si>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</si>
  <si>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</si>
  <si>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</si>
  <si>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</si>
  <si>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</si>
  <si>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</si>
  <si>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</si>
  <si>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</si>
  <si>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</si>
  <si>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</si>
  <si>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</si>
  <si>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</si>
  <si>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</si>
  <si>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</si>
  <si>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</si>
  <si>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</si>
  <si>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</si>
  <si>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</si>
  <si>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</si>
  <si>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</si>
  <si>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</si>
  <si>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</si>
  <si>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</si>
  <si>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</si>
  <si>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</si>
  <si>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</si>
  <si>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</si>
  <si>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</si>
  <si>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</si>
  <si>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</si>
  <si>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</si>
  <si>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</si>
  <si>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</si>
  <si>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</si>
  <si>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</si>
  <si>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</si>
  <si>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</si>
  <si>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</si>
  <si>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</si>
  <si>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</si>
  <si>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</si>
  <si>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</si>
  <si>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</si>
  <si>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</si>
  <si>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</si>
  <si>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</si>
  <si>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</si>
  <si>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</si>
  <si>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</si>
  <si>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</si>
  <si>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</si>
  <si>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</si>
  <si>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</si>
  <si>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</si>
  <si>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</si>
  <si>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</si>
  <si>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</si>
  <si>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</si>
  <si>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</si>
  <si>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</si>
  <si>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</si>
  <si>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</si>
  <si>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</si>
  <si>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</si>
  <si>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</si>
  <si>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</si>
  <si>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</si>
  <si>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</si>
  <si>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</si>
  <si>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</si>
  <si>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</si>
  <si>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</si>
  <si>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</si>
  <si>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</si>
  <si>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</si>
  <si>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</si>
  <si>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</si>
  <si>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</si>
  <si>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</si>
  <si>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</si>
  <si>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</si>
  <si>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</si>
  <si>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</si>
  <si>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</si>
  <si>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</si>
  <si>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</si>
  <si>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</si>
  <si>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</si>
  <si>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</si>
  <si>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</si>
  <si>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</si>
  <si>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</si>
  <si>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</si>
  <si>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</si>
  <si>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</si>
  <si>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</si>
  <si>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</si>
  <si>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</si>
  <si>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</si>
  <si>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</si>
  <si>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</si>
  <si>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</si>
  <si>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</si>
  <si>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</si>
  <si>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</si>
  <si>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</si>
  <si>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</si>
  <si>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</si>
  <si>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</si>
  <si>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</si>
  <si>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</si>
  <si>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</si>
  <si>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</si>
  <si>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</si>
  <si>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</si>
  <si>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</si>
  <si>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</si>
  <si>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</si>
  <si>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</si>
  <si>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</si>
  <si>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</si>
  <si>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</si>
  <si>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</si>
  <si>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</si>
  <si>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</si>
  <si>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</si>
  <si>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</si>
  <si>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</si>
  <si>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</si>
  <si>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</si>
  <si>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</si>
  <si>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</si>
  <si>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</si>
  <si>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</si>
  <si>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</si>
  <si>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</si>
  <si>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</si>
  <si>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</si>
  <si>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</si>
  <si>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</si>
  <si>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</si>
  <si>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</si>
  <si>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</si>
  <si>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</si>
  <si>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</si>
  <si>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</si>
  <si>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</si>
  <si>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</si>
  <si>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</si>
  <si>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</si>
  <si>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</si>
  <si>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</si>
  <si>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</si>
  <si>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</si>
  <si>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</si>
  <si>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</si>
  <si>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</si>
  <si>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</si>
  <si>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</si>
  <si>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</si>
  <si>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</si>
  <si>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</si>
  <si>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</si>
  <si>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</si>
  <si>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</si>
  <si>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</si>
  <si>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</si>
  <si>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</si>
  <si>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</si>
  <si>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</si>
  <si>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</si>
  <si>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</si>
  <si>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</si>
  <si>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</si>
  <si>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</si>
  <si>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</si>
  <si>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</si>
  <si>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</si>
  <si>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</si>
  <si>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</si>
  <si>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</si>
  <si>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</si>
  <si>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</si>
  <si>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</si>
  <si>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</si>
  <si>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</si>
  <si>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</si>
  <si>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</si>
  <si>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</si>
  <si>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</si>
  <si>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</si>
  <si>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</si>
  <si>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</si>
  <si>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</si>
  <si>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</si>
  <si>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</si>
  <si>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</si>
  <si>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</si>
  <si>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</si>
  <si>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</si>
  <si>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</si>
  <si>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</si>
  <si>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</si>
  <si>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</si>
  <si>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</si>
  <si>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</si>
  <si>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</si>
  <si>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</si>
  <si>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</si>
  <si>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</si>
  <si>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</si>
  <si>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</si>
  <si>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</si>
  <si>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</si>
  <si>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</si>
  <si>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</si>
  <si>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</si>
  <si>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</si>
  <si>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</si>
  <si>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</si>
  <si>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</si>
  <si>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</si>
  <si>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</si>
  <si>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</si>
  <si>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</si>
  <si>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</si>
  <si>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</si>
  <si>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</si>
  <si>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</si>
  <si>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</si>
  <si>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</si>
  <si>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</si>
  <si>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</si>
  <si>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</si>
  <si>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</si>
  <si>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</si>
  <si>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</si>
  <si>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</si>
  <si>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</si>
  <si>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</si>
  <si>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</si>
  <si>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</si>
  <si>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</si>
  <si>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</si>
  <si>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</si>
  <si>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</si>
  <si>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</si>
  <si>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</si>
  <si>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</si>
  <si>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</si>
  <si>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</si>
  <si>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</si>
  <si>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</si>
  <si>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</si>
  <si>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</si>
  <si>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</si>
  <si>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</si>
  <si>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</si>
  <si>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</si>
  <si>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</si>
  <si>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</si>
  <si>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</si>
  <si>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</si>
  <si>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</si>
  <si>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</si>
  <si>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</si>
  <si>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</si>
  <si>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</si>
  <si>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</si>
  <si>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</si>
  <si>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</si>
  <si>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</si>
  <si>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</si>
  <si>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</si>
  <si>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</si>
  <si>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</si>
  <si>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</si>
  <si>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</si>
  <si>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</si>
  <si>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</si>
  <si>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</si>
  <si>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</si>
  <si>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</si>
  <si>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</si>
  <si>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</si>
  <si>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</si>
  <si>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</si>
  <si>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</si>
  <si>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</si>
  <si>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</si>
  <si>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</si>
  <si>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</si>
  <si>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</si>
  <si>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</si>
  <si>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</si>
  <si>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</si>
  <si>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</si>
  <si>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</si>
  <si>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</si>
  <si>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</si>
  <si>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</si>
  <si>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</si>
  <si>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</si>
  <si>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</si>
  <si>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</si>
  <si>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</si>
  <si>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</si>
  <si>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</si>
  <si>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</si>
  <si>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</si>
  <si>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</si>
  <si>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</si>
  <si>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</si>
  <si>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</si>
  <si>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</si>
  <si>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</si>
  <si>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</si>
  <si>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</si>
  <si>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</si>
  <si>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</si>
  <si>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</si>
  <si>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</si>
  <si>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</si>
  <si>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</si>
  <si>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</si>
  <si>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</si>
  <si>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</si>
  <si>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</si>
  <si>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</si>
  <si>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</si>
  <si>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</si>
  <si>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</si>
  <si>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</si>
  <si>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</si>
  <si>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</si>
  <si>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</si>
  <si>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</si>
  <si>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</si>
  <si>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</si>
  <si>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</si>
  <si>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</si>
  <si>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</si>
  <si>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</si>
  <si>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</si>
  <si>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</si>
  <si>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</si>
  <si>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</si>
  <si>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</si>
  <si>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</si>
  <si>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</si>
  <si>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</si>
  <si>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</si>
  <si>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</si>
  <si>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</si>
  <si>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</si>
  <si>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</si>
  <si>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</si>
  <si>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</si>
  <si>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</si>
  <si>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</si>
  <si>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</si>
  <si>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</si>
  <si>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</si>
  <si>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</si>
  <si>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</si>
  <si>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</si>
  <si>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</si>
  <si>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</si>
  <si>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</si>
  <si>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</si>
  <si>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</si>
  <si>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</si>
  <si>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</si>
  <si>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</si>
  <si>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</si>
  <si>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</si>
  <si>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</si>
  <si>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</si>
  <si>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</si>
  <si>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</si>
  <si>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</si>
  <si>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</si>
  <si>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</si>
  <si>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</si>
  <si>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</si>
  <si>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</si>
  <si>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</si>
  <si>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</si>
  <si>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</si>
  <si>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</si>
  <si>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</si>
  <si>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</si>
  <si>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</si>
  <si>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</si>
  <si>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</si>
  <si>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</si>
  <si>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</si>
  <si>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</si>
  <si>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</si>
  <si>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</si>
  <si>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</si>
  <si>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</si>
  <si>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</si>
  <si>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</si>
  <si>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</si>
  <si>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</si>
  <si>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</si>
  <si>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</si>
  <si>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</si>
  <si>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</si>
  <si>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</si>
  <si>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</si>
  <si>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</si>
  <si>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</si>
  <si>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</si>
  <si>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</si>
  <si>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</si>
  <si>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</si>
  <si>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</si>
  <si>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</si>
  <si>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</si>
  <si>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</si>
  <si>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</si>
  <si>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</si>
  <si>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</si>
  <si>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</si>
  <si>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</si>
  <si>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</si>
  <si>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</si>
  <si>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</si>
  <si>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</si>
  <si>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</si>
  <si>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</si>
  <si>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</si>
  <si>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</si>
  <si>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</si>
  <si>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</si>
  <si>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</si>
  <si>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</si>
  <si>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</si>
  <si>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</si>
  <si>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</si>
  <si>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</si>
  <si>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</si>
  <si>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</si>
  <si>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</si>
  <si>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</si>
  <si>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</si>
  <si>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</si>
  <si>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</si>
  <si>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</si>
  <si>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</si>
  <si>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</si>
  <si>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</si>
  <si>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</si>
  <si>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</si>
  <si>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</si>
  <si>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</si>
  <si>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</si>
  <si>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</si>
  <si>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</si>
  <si>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</si>
  <si>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</si>
  <si>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</si>
  <si>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</si>
  <si>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</si>
  <si>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</si>
  <si>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</si>
  <si>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</si>
  <si>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</si>
  <si>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</si>
  <si>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</si>
  <si>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</si>
  <si>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</si>
  <si>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</si>
  <si>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</si>
  <si>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</si>
  <si>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</si>
  <si>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</si>
  <si>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</si>
  <si>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</si>
  <si>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</si>
  <si>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</si>
  <si>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</si>
  <si>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</si>
  <si>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</si>
  <si>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</si>
  <si>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</si>
  <si>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</si>
  <si>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</si>
  <si>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</si>
  <si>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</si>
  <si>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</si>
  <si>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</si>
  <si>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</si>
  <si>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</si>
  <si>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</si>
  <si>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</si>
  <si>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</si>
  <si>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</si>
  <si>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</si>
  <si>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</si>
  <si>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</si>
  <si>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</si>
  <si>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</si>
  <si>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</si>
  <si>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</si>
  <si>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</si>
  <si>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</si>
  <si>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</si>
  <si>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</si>
  <si>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</si>
  <si>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</si>
  <si>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</si>
  <si>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</si>
  <si>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</si>
  <si>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</si>
  <si>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</si>
  <si>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</si>
  <si>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</si>
  <si>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</si>
  <si>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</si>
  <si>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</si>
  <si>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</si>
  <si>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</si>
  <si>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</si>
  <si>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</si>
  <si>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</si>
  <si>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</si>
  <si>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</si>
  <si>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</si>
  <si>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</si>
  <si>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</si>
  <si>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</si>
  <si>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</si>
  <si>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</si>
  <si>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</si>
  <si>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</si>
  <si>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</si>
  <si>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</si>
  <si>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</si>
  <si>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</si>
  <si>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</si>
  <si>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</si>
  <si>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</si>
  <si>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</si>
  <si>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</si>
  <si>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</si>
  <si>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</si>
  <si>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</si>
  <si>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</si>
  <si>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</si>
  <si>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</si>
  <si>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</si>
  <si>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</si>
  <si>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</si>
  <si>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</si>
  <si>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</si>
  <si>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</si>
  <si>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</si>
  <si>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</si>
  <si>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</si>
  <si>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</si>
  <si>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</si>
  <si>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</si>
  <si>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</si>
  <si>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</si>
  <si>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</si>
  <si>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</si>
  <si>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</si>
  <si>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</si>
  <si>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</si>
  <si>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</si>
  <si>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</si>
  <si>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</si>
  <si>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</si>
  <si>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</si>
  <si>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</si>
  <si>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</si>
  <si>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</si>
  <si>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</si>
  <si>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</si>
  <si>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</si>
  <si>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</si>
  <si>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</si>
  <si>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</si>
  <si>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</si>
  <si>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</si>
  <si>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</si>
  <si>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</si>
  <si>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</si>
  <si>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</si>
  <si>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</si>
  <si>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</si>
  <si>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</si>
  <si>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</si>
  <si>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</si>
  <si>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</si>
  <si>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</si>
  <si>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</si>
  <si>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</si>
  <si>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</si>
  <si>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</si>
  <si>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</si>
  <si>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</si>
  <si>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</si>
  <si>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</si>
  <si>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</si>
  <si>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</si>
  <si>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</si>
  <si>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</si>
  <si>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</si>
  <si>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</si>
  <si>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</si>
  <si>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</si>
  <si>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</si>
  <si>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</si>
  <si>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</si>
  <si>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</si>
  <si>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</si>
  <si>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</si>
  <si>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</si>
  <si>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</si>
  <si>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</si>
  <si>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</si>
  <si>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</si>
  <si>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</si>
  <si>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</si>
  <si>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</si>
  <si>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</si>
  <si>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</si>
  <si>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</si>
  <si>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</si>
  <si>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</si>
  <si>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</si>
  <si>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</si>
  <si>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</si>
  <si>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</si>
  <si>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</si>
  <si>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</si>
  <si>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</si>
  <si>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</si>
  <si>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</si>
  <si>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</si>
  <si>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</si>
  <si>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</si>
  <si>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</si>
  <si>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</si>
  <si>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</si>
  <si>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</si>
  <si>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</si>
  <si>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</si>
  <si>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</si>
  <si>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</si>
  <si>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</si>
  <si>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</si>
  <si>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</si>
  <si>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</si>
  <si>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</si>
  <si>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</si>
  <si>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</si>
  <si>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</si>
  <si>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</si>
  <si>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</si>
  <si>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</si>
  <si>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</si>
  <si>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</si>
  <si>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</si>
  <si>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</si>
  <si>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</si>
  <si>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</si>
  <si>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</si>
  <si>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</si>
  <si>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</si>
  <si>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</si>
  <si>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</si>
  <si>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</si>
  <si>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</si>
  <si>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</si>
  <si>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</si>
  <si>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</si>
  <si>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</si>
  <si>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</si>
  <si>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</si>
  <si>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</si>
  <si>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</si>
  <si>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</si>
  <si>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</si>
  <si>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</si>
  <si>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</si>
  <si>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</si>
  <si>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</si>
  <si>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</si>
  <si>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</si>
  <si>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</si>
  <si>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</si>
  <si>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</si>
  <si>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</si>
  <si>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</si>
  <si>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</si>
  <si>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</si>
  <si>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</si>
  <si>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</si>
  <si>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</si>
  <si>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</si>
  <si>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</si>
  <si>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</si>
  <si>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</si>
  <si>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</si>
  <si>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</si>
  <si>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</si>
  <si>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</si>
  <si>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</si>
  <si>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</si>
  <si>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</si>
  <si>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</si>
  <si>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</si>
  <si>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</si>
  <si>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</si>
  <si>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</si>
  <si>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</si>
  <si>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</si>
  <si>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</si>
  <si>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</si>
  <si>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</si>
  <si>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</si>
  <si>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</si>
  <si>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</si>
  <si>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</si>
  <si>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</si>
  <si>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</si>
  <si>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</si>
  <si>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</si>
  <si>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</si>
  <si>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</si>
  <si>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</si>
  <si>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</si>
  <si>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</si>
  <si>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</si>
  <si>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</si>
  <si>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</si>
  <si>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</si>
  <si>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</si>
  <si>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</si>
  <si>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</si>
  <si>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</si>
  <si>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</si>
  <si>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</si>
  <si>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</si>
  <si>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</si>
  <si>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</si>
  <si>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</si>
  <si>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</si>
  <si>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</si>
  <si>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</si>
  <si>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</si>
  <si>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</si>
  <si>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</si>
  <si>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</si>
  <si>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</si>
  <si>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</si>
  <si>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</si>
  <si>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</si>
  <si>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</si>
  <si>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</si>
  <si>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</si>
  <si>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</si>
  <si>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</si>
  <si>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</si>
  <si>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</si>
  <si>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</si>
  <si>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</si>
  <si>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</si>
  <si>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</si>
  <si>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</si>
  <si>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</si>
  <si>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</si>
  <si>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</si>
  <si>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</si>
  <si>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</si>
  <si>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</si>
  <si>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</si>
  <si>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</si>
  <si>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</si>
  <si>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</si>
  <si>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</si>
  <si>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</si>
  <si>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</si>
  <si>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</si>
  <si>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</si>
  <si>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</si>
  <si>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</si>
  <si>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</si>
  <si>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</si>
  <si>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</si>
  <si>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</si>
  <si>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</si>
  <si>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</si>
  <si>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</si>
  <si>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</si>
  <si>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</si>
  <si>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</si>
  <si>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</si>
  <si>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</si>
  <si>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</si>
  <si>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</si>
  <si>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</si>
  <si>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</si>
  <si>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</si>
  <si>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</si>
  <si>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</si>
  <si>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</si>
  <si>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</si>
  <si>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</si>
  <si>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</si>
  <si>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</si>
  <si>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</si>
  <si>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</si>
  <si>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</si>
  <si>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</si>
  <si>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</si>
  <si>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</si>
  <si>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</si>
  <si>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</si>
  <si>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</si>
  <si>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</si>
  <si>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</si>
  <si>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</si>
  <si>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</si>
  <si>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</si>
  <si>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</si>
  <si>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</si>
  <si>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</si>
  <si>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</si>
  <si>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</si>
  <si>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</si>
  <si>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</si>
  <si>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</si>
  <si>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</si>
  <si>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</si>
  <si>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</si>
  <si>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</si>
  <si>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</si>
  <si>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</si>
  <si>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</si>
  <si>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</si>
  <si>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</si>
  <si>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</si>
  <si>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</si>
  <si>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</si>
  <si>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</si>
  <si>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</si>
  <si>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</si>
  <si>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</si>
  <si>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</si>
  <si>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</si>
  <si>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</si>
  <si>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</si>
  <si>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</si>
  <si>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</si>
  <si>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</si>
  <si>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</si>
  <si>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</si>
  <si>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</si>
  <si>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</si>
  <si>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</si>
  <si>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</si>
  <si>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</si>
  <si>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</si>
  <si>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</si>
  <si>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</si>
  <si>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</si>
  <si>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</si>
  <si>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</si>
  <si>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</si>
  <si>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</si>
  <si>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</si>
  <si>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</si>
  <si>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</si>
  <si>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</si>
  <si>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</si>
  <si>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</si>
  <si>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</si>
  <si>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</si>
  <si>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</si>
  <si>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</si>
  <si>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</si>
  <si>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</si>
  <si>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</si>
  <si>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</si>
  <si>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</si>
  <si>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</si>
  <si>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</si>
  <si>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</si>
  <si>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</si>
  <si>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</si>
  <si>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</si>
  <si>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</si>
  <si>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</si>
  <si>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</si>
  <si>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</si>
  <si>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</si>
  <si>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</si>
  <si>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</si>
  <si>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</si>
  <si>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</si>
  <si>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</si>
  <si>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</si>
  <si>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</si>
  <si>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</si>
  <si>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</si>
  <si>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</si>
  <si>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</si>
  <si>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</si>
  <si>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</si>
  <si>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</si>
  <si>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</si>
  <si>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</si>
  <si>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</si>
  <si>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</si>
  <si>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</si>
  <si>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</si>
  <si>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</si>
  <si>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</si>
  <si>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</si>
  <si>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</si>
  <si>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</si>
  <si>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</si>
  <si>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</si>
  <si>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</si>
  <si>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</si>
  <si>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</si>
  <si>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</si>
  <si>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</si>
  <si>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</si>
  <si>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</si>
  <si>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</si>
  <si>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</si>
  <si>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</si>
  <si>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</si>
  <si>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</si>
  <si>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</si>
  <si>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</si>
  <si>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</si>
  <si>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</si>
  <si>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</si>
  <si>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</si>
  <si>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</si>
  <si>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</si>
  <si>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</si>
  <si>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</si>
  <si>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</si>
  <si>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</si>
  <si>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</si>
  <si>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</si>
  <si>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</si>
  <si>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</si>
  <si>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</si>
  <si>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</si>
  <si>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</si>
  <si>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</si>
  <si>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</si>
  <si>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</si>
  <si>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</si>
  <si>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</si>
  <si>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</si>
  <si>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</si>
  <si>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</si>
  <si>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</si>
  <si>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</si>
  <si>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</si>
  <si>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</si>
  <si>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</si>
  <si>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</si>
  <si>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</si>
  <si>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</si>
  <si>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</si>
  <si>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</si>
  <si>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</si>
  <si>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</si>
  <si>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</si>
  <si>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</si>
  <si>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</si>
  <si>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</si>
  <si>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</si>
  <si>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</si>
  <si>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</si>
  <si>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</si>
  <si>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</si>
  <si>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</si>
  <si>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</si>
  <si>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</si>
  <si>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</si>
  <si>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</si>
  <si>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</si>
  <si>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</si>
  <si>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</si>
  <si>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</si>
  <si>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</si>
  <si>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</si>
  <si>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</si>
  <si>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</si>
  <si>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</si>
  <si>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</si>
  <si>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</si>
  <si>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</si>
  <si>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</si>
  <si>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</si>
  <si>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</si>
  <si>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</si>
  <si>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</si>
  <si>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</si>
  <si>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</si>
  <si>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</si>
  <si>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</si>
  <si>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</si>
  <si>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</si>
  <si>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</si>
  <si>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</si>
  <si>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</si>
  <si>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</si>
  <si>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</si>
  <si>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</si>
  <si>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</si>
  <si>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</si>
  <si>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</si>
  <si>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</si>
  <si>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</si>
  <si>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</si>
  <si>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</si>
  <si>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</si>
  <si>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</si>
  <si>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</si>
  <si>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</si>
  <si>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</si>
  <si>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</si>
  <si>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</si>
  <si>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</si>
  <si>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</si>
  <si>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</si>
  <si>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</si>
  <si>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</si>
  <si>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</si>
  <si>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</si>
  <si>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</si>
  <si>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</si>
  <si>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</si>
  <si>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</si>
  <si>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</si>
  <si>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</si>
  <si>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</si>
  <si>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</si>
  <si>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</si>
  <si>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</si>
  <si>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</si>
  <si>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</si>
  <si>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</si>
  <si>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</si>
  <si>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</si>
  <si>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</si>
  <si>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</si>
  <si>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</si>
  <si>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</si>
  <si>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</si>
  <si>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</si>
  <si>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</si>
  <si>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</si>
  <si>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</si>
  <si>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</si>
  <si>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</si>
  <si>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</si>
  <si>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</si>
  <si>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</si>
  <si>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</si>
  <si>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</si>
  <si>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</si>
  <si>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</si>
  <si>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</si>
  <si>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</si>
  <si>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</si>
  <si>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</si>
  <si>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</si>
  <si>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</si>
  <si>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</si>
  <si>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</si>
  <si>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</si>
  <si>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</si>
  <si>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</si>
  <si>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</si>
  <si>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</si>
  <si>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</si>
  <si>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</si>
  <si>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</si>
  <si>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</si>
  <si>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</si>
  <si>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</si>
  <si>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</si>
  <si>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</si>
  <si>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</si>
  <si>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</si>
  <si>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</si>
  <si>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</si>
  <si>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</si>
  <si>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</si>
  <si>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</si>
  <si>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</si>
  <si>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</si>
  <si>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</si>
  <si>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</si>
  <si>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</si>
  <si>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</si>
  <si>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</si>
  <si>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</si>
  <si>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</si>
  <si>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</si>
  <si>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</si>
  <si>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</si>
  <si>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</si>
  <si>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</si>
  <si>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</si>
  <si>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</si>
  <si>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</si>
  <si>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</si>
  <si>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</si>
  <si>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</si>
  <si>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</si>
  <si>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</si>
  <si>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</si>
  <si>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</si>
  <si>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</si>
  <si>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</si>
  <si>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</si>
  <si>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</si>
  <si>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</si>
  <si>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</si>
  <si>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</si>
  <si>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</si>
  <si>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</si>
  <si>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</si>
  <si>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</si>
  <si>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</si>
  <si>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</si>
  <si>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</si>
  <si>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</si>
  <si>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</si>
  <si>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</si>
  <si>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</si>
  <si>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</si>
  <si>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</si>
  <si>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</si>
  <si>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</si>
  <si>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</si>
  <si>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</si>
  <si>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</si>
  <si>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</si>
  <si>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</si>
  <si>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</si>
  <si>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</si>
  <si>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</si>
  <si>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</si>
  <si>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</si>
  <si>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</si>
  <si>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</si>
  <si>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</si>
  <si>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</si>
  <si>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</si>
  <si>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</si>
  <si>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</si>
  <si>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</si>
  <si>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</si>
  <si>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</si>
  <si>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</si>
  <si>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</si>
  <si>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</si>
  <si>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</si>
  <si>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</si>
  <si>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</si>
  <si>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</si>
  <si>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</si>
  <si>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</si>
  <si>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</si>
  <si>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</si>
  <si>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</si>
  <si>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</si>
  <si>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</si>
  <si>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</si>
  <si>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</si>
  <si>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</si>
  <si>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</si>
  <si>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</si>
  <si>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</si>
  <si>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</si>
  <si>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</si>
  <si>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</si>
  <si>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</si>
  <si>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</si>
  <si>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</si>
  <si>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</si>
  <si>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</si>
  <si>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</si>
  <si>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</si>
  <si>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</si>
  <si>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</si>
  <si>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</si>
  <si>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</si>
  <si>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</si>
  <si>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</si>
  <si>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</si>
  <si>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</si>
  <si>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</si>
  <si>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</si>
  <si>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</si>
  <si>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</si>
  <si>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</si>
  <si>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</si>
  <si>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</si>
  <si>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</si>
  <si>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</si>
  <si>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</si>
  <si>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</si>
  <si>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</si>
  <si>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</si>
  <si>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</si>
  <si>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</si>
  <si>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</si>
  <si>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</si>
  <si>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</si>
  <si>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</si>
  <si>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</si>
  <si>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</si>
  <si>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</si>
  <si>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</si>
  <si>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</si>
  <si>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</si>
  <si>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</si>
  <si>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</si>
  <si>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</si>
  <si>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</si>
  <si>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</si>
  <si>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</si>
  <si>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</si>
  <si>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</si>
  <si>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</si>
  <si>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</si>
  <si>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</si>
  <si>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</si>
  <si>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</si>
  <si>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</si>
  <si>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</si>
  <si>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</si>
  <si>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</si>
  <si>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</si>
  <si>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</si>
  <si>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</si>
  <si>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</si>
  <si>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</si>
  <si>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</si>
  <si>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</si>
  <si>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</si>
  <si>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</si>
  <si>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</si>
  <si>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</si>
  <si>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</si>
  <si>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</si>
  <si>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</si>
  <si>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</si>
  <si>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</si>
  <si>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</si>
  <si>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</si>
  <si>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</si>
  <si>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</si>
  <si>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</si>
  <si>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</si>
  <si>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</si>
  <si>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</si>
  <si>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</si>
  <si>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</si>
  <si>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</si>
  <si>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</si>
  <si>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</si>
  <si>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</si>
  <si>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</si>
  <si>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</si>
  <si>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</si>
  <si>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</si>
  <si>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</si>
  <si>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</si>
  <si>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</si>
  <si>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</si>
  <si>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</si>
  <si>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</si>
  <si>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</si>
  <si>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</si>
  <si>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</si>
  <si>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</si>
  <si>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</si>
  <si>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</si>
  <si>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</si>
  <si>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</si>
  <si>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</si>
  <si>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</si>
  <si>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</si>
  <si>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</si>
  <si>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</si>
  <si>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</si>
  <si>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</si>
  <si>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</si>
  <si>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</si>
  <si>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</si>
  <si>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</si>
  <si>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</si>
  <si>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</si>
  <si>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</si>
  <si>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</si>
  <si>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</si>
  <si>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</si>
  <si>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</si>
  <si>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</si>
  <si>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</si>
  <si>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</si>
  <si>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</si>
  <si>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</si>
  <si>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</si>
  <si>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</si>
  <si>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</si>
  <si>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</si>
  <si>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</si>
  <si>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</si>
  <si>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</si>
  <si>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</si>
  <si>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</si>
  <si>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</si>
  <si>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</si>
  <si>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</si>
  <si>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</si>
  <si>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</si>
  <si>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</si>
  <si>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</si>
  <si>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</si>
  <si>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</si>
  <si>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</si>
  <si>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</si>
  <si>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</si>
  <si>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</si>
  <si>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</si>
  <si>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</si>
  <si>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</si>
  <si>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</si>
  <si>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</si>
  <si>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</si>
  <si>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</si>
  <si>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</si>
  <si>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</si>
  <si>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</si>
  <si>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</si>
  <si>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</si>
  <si>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</si>
  <si>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</si>
  <si>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</si>
  <si>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</si>
  <si>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</si>
  <si>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</si>
  <si>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</si>
  <si>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</si>
  <si>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</si>
  <si>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</si>
  <si>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</si>
  <si>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</si>
  <si>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</si>
  <si>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</si>
  <si>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</si>
  <si>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</si>
  <si>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</si>
  <si>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</si>
  <si>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</si>
  <si>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</si>
  <si>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</si>
  <si>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</si>
  <si>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</si>
  <si>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</si>
  <si>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</si>
  <si>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</si>
  <si>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</si>
  <si>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</si>
  <si>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</si>
  <si>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</si>
  <si>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</si>
  <si>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</si>
  <si>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</si>
  <si>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</si>
  <si>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</si>
  <si>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</si>
  <si>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</si>
  <si>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</si>
  <si>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</si>
  <si>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</si>
  <si>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</si>
  <si>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</si>
  <si>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</si>
  <si>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</si>
  <si>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</si>
  <si>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</si>
  <si>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</si>
  <si>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</si>
  <si>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</si>
  <si>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</si>
  <si>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</si>
  <si>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</si>
  <si>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</si>
  <si>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</si>
  <si>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</si>
  <si>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</si>
  <si>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</si>
  <si>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</si>
  <si>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</si>
  <si>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</si>
  <si>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</si>
  <si>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</si>
  <si>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</si>
  <si>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</si>
  <si>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</si>
  <si>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</si>
  <si>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</si>
  <si>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</si>
  <si>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</si>
  <si>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</si>
  <si>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</si>
  <si>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</si>
  <si>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</si>
  <si>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</si>
  <si>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</si>
  <si>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</si>
  <si>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</si>
  <si>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</si>
  <si>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</si>
  <si>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</si>
  <si>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</si>
  <si>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</si>
  <si>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</si>
  <si>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</si>
  <si>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</si>
  <si>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</si>
  <si>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</si>
  <si>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</si>
  <si>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</si>
  <si>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</si>
  <si>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</si>
  <si>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</si>
  <si>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</si>
  <si>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</si>
  <si>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</si>
  <si>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</si>
  <si>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</si>
  <si>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</si>
  <si>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</si>
  <si>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</si>
  <si>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</si>
  <si>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</si>
  <si>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</si>
  <si>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</si>
  <si>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</si>
  <si>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</si>
  <si>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</si>
  <si>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</si>
  <si>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</si>
  <si>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</si>
  <si>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</si>
  <si>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</si>
  <si>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</si>
  <si>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</si>
  <si>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</si>
  <si>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</si>
  <si>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</si>
  <si>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</si>
  <si>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</si>
  <si>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</si>
  <si>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</si>
  <si>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</si>
  <si>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</si>
  <si>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</si>
  <si>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</si>
  <si>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</si>
  <si>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</si>
  <si>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</si>
  <si>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</si>
  <si>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</si>
  <si>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</si>
  <si>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</si>
  <si>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</si>
  <si>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</si>
  <si>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</si>
  <si>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</si>
  <si>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</si>
  <si>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</si>
  <si>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</si>
  <si>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</si>
  <si>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</si>
  <si>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</si>
  <si>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</si>
  <si>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</si>
  <si>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</si>
  <si>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</si>
  <si>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</si>
  <si>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</si>
  <si>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</si>
  <si>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</si>
  <si>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</si>
  <si>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</si>
  <si>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</si>
  <si>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</si>
  <si>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</si>
  <si>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</si>
  <si>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</si>
  <si>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</si>
  <si>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</si>
  <si>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</si>
  <si>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</si>
  <si>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</si>
  <si>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</si>
  <si>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</si>
  <si>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</si>
  <si>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</si>
  <si>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</si>
  <si>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</si>
  <si>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</si>
  <si>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</si>
  <si>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</si>
  <si>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</si>
  <si>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</si>
  <si>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</si>
  <si>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</si>
  <si>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</si>
  <si>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</si>
  <si>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</si>
  <si>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</si>
  <si>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</si>
  <si>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</si>
  <si>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</si>
  <si>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</si>
  <si>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</si>
  <si>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</si>
  <si>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</si>
  <si>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</si>
  <si>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</si>
  <si>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</si>
  <si>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</si>
  <si>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</si>
  <si>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</si>
  <si>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</si>
  <si>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</si>
  <si>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</si>
  <si>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</si>
  <si>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</si>
  <si>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</si>
  <si>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</si>
  <si>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</si>
  <si>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</si>
  <si>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</si>
  <si>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</si>
  <si>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</si>
  <si>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</si>
  <si>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</si>
  <si>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</si>
  <si>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</si>
  <si>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</si>
  <si>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</si>
  <si>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</si>
  <si>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</si>
  <si>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</si>
  <si>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</si>
  <si>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</si>
  <si>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</si>
  <si>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</si>
  <si>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</si>
  <si>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</si>
  <si>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</si>
  <si>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</si>
  <si>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</si>
  <si>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</si>
  <si>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</si>
  <si>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</si>
  <si>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</si>
  <si>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</si>
  <si>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</si>
  <si>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</si>
  <si>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</si>
  <si>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</si>
  <si>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</si>
  <si>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</si>
  <si>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</si>
  <si>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</si>
  <si>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</si>
  <si>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</si>
  <si>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</si>
  <si>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</si>
  <si>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</si>
  <si>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</si>
  <si>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</si>
  <si>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</si>
  <si>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</si>
  <si>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</si>
  <si>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</si>
  <si>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</si>
  <si>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</si>
  <si>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</si>
  <si>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</si>
  <si>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</si>
  <si>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</si>
  <si>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</si>
  <si>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</si>
  <si>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</si>
  <si>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</si>
  <si>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</si>
  <si>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</si>
  <si>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</si>
  <si>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</si>
  <si>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</si>
  <si>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</si>
  <si>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</si>
  <si>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</si>
  <si>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</si>
  <si>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</si>
  <si>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</si>
  <si>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</si>
  <si>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</si>
  <si>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</si>
  <si>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</si>
  <si>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</si>
  <si>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</si>
  <si>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</si>
  <si>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</si>
  <si>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</si>
  <si>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</si>
  <si>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</si>
  <si>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</si>
  <si>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</si>
  <si>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</si>
  <si>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</si>
  <si>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</si>
  <si>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</si>
  <si>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</si>
  <si>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</si>
  <si>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</si>
  <si>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</si>
  <si>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</si>
  <si>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</si>
  <si>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</si>
  <si>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</si>
  <si>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</si>
  <si>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</si>
  <si>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</si>
  <si>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</si>
  <si>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</si>
  <si>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</si>
  <si>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</si>
  <si>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</si>
  <si>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</si>
  <si>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</si>
  <si>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</si>
  <si>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</si>
  <si>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</si>
  <si>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</si>
  <si>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</si>
  <si>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</si>
  <si>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</si>
  <si>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</si>
  <si>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</si>
  <si>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</si>
  <si>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</si>
  <si>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</si>
  <si>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</si>
  <si>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</si>
  <si>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</si>
  <si>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</si>
  <si>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</si>
  <si>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</si>
  <si>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</si>
  <si>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</si>
  <si>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</si>
  <si>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</si>
  <si>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</si>
  <si>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</si>
  <si>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</si>
  <si>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</si>
  <si>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</si>
  <si>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</si>
  <si>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</si>
  <si>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</si>
  <si>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</si>
  <si>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</si>
  <si>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</si>
  <si>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</si>
  <si>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</si>
  <si>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</si>
  <si>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</si>
  <si>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</si>
  <si>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</si>
  <si>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</si>
  <si>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</si>
  <si>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</si>
  <si>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</si>
  <si>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</si>
  <si>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</si>
  <si>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</si>
  <si>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</si>
  <si>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</si>
  <si>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</si>
  <si>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</si>
  <si>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</si>
  <si>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</si>
  <si>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</si>
  <si>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</si>
  <si>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</si>
  <si>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</si>
  <si>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</si>
  <si>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</si>
  <si>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</si>
  <si>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</si>
  <si>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</si>
  <si>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</si>
  <si>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</si>
  <si>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</si>
  <si>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</si>
  <si>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</si>
  <si>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</si>
  <si>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Corso Dante 13</t>
  </si>
  <si>
    <t>Piano 2°</t>
  </si>
  <si>
    <t>Cles (TN)</t>
  </si>
  <si>
    <t xml:space="preserve">Tutti i parapetti delle finestre e dei balconi hanno h. ≥ 90cm 
</t>
  </si>
  <si>
    <t>Le scale sono chiuse entro parapetti in vetro (perimetro e lato interno)</t>
  </si>
  <si>
    <t>L’impianto di riscaldamento è costituito da canaline a pavimento condominiale</t>
  </si>
  <si>
    <t>Altezza Stanze = 253 cm</t>
  </si>
  <si>
    <t>L’accesso al condominio avviene attraverso un ampio serramento vetrato costituito da intelaiatura metallica.</t>
  </si>
  <si>
    <t>I lavoratori dispongono internamente al luogo di lavoro di acqua corrente per uso potabile, per lavarsi e di detergenti e mezzi per asciugarsi.
Sono disponibili n. 1 bagni, data la bassa affluenza di personale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</si>
  <si>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</si>
  <si>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2° piano, senza locali di pertinenza ai piani interrati e/o terra; rischio non presente nell’attività.</t>
  </si>
  <si>
    <t xml:space="preserve">Presente una porta vetrata condominiale con apertura verso l’esterno dei locali </t>
  </si>
  <si>
    <t>e un serramento interno, della sede con apertura verso l’interno con maniglia.</t>
  </si>
  <si>
    <t>L’agenzia si trova al 2° piano di un fabbricato di 4 piani fuori terra con un piano interrato con affaccio su una delle principali arterie commerciali della città. 
Lo stabile accoglie sia residenza che attività terziarie; al piano terra sono presenti attività commerciali.
L’accesso allo stabile avviene attraverso un ampio serramento in metallo e vetro che conduce in un androne condominiale ove si trovano il vano scala e l’ascensore.</t>
  </si>
  <si>
    <t>Richiesta all'amministratore per l'installazione delle pellicole visive di segnalazione del serramento in vetro condominiale</t>
  </si>
  <si>
    <t>Di.Co. Del 04/05/2007</t>
  </si>
  <si>
    <t>Luogo sicuro esterno: Area pedonale - Corso Dante</t>
  </si>
  <si>
    <t>SEDE ALLEANZA di VAL DI NON</t>
  </si>
  <si>
    <t>SEDE: VAL DI NON - Ispettorato</t>
  </si>
  <si>
    <t>Installazione dei nottolini nelle porte dei bagni per l'apertura in caso di emergenza.</t>
  </si>
  <si>
    <t>Prot. N. 2015/0006359 del 02/04/2015</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</si>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</sst>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95" b="695"/>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337040</xdr:colOff>
      <xdr:row>32</xdr:row>
      <xdr:rowOff>36334</xdr:rowOff>
    </xdr:from>
    <xdr:to>
      <xdr:col>10</xdr:col>
      <xdr:colOff>161408</xdr:colOff>
      <xdr:row>53</xdr:row>
      <xdr:rowOff>124559</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1675" t="22678" r="30807" b="31386"/>
        <a:stretch/>
      </xdr:blipFill>
      <xdr:spPr>
        <a:xfrm>
          <a:off x="2249367" y="6835719"/>
          <a:ext cx="4286464" cy="41986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381686</xdr:colOff>
      <xdr:row>32</xdr:row>
      <xdr:rowOff>79375</xdr:rowOff>
    </xdr:from>
    <xdr:to>
      <xdr:col>1</xdr:col>
      <xdr:colOff>7370885</xdr:colOff>
      <xdr:row>51</xdr:row>
      <xdr:rowOff>29309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4571" t="14572" r="16936" b="24354"/>
        <a:stretch/>
      </xdr:blipFill>
      <xdr:spPr>
        <a:xfrm>
          <a:off x="381686" y="6878760"/>
          <a:ext cx="7949026" cy="398706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twoCellAnchor editAs="oneCell">
    <xdr:from>
      <xdr:col>1</xdr:col>
      <xdr:colOff>3466762</xdr:colOff>
      <xdr:row>41</xdr:row>
      <xdr:rowOff>69483</xdr:rowOff>
    </xdr:from>
    <xdr:to>
      <xdr:col>1</xdr:col>
      <xdr:colOff>3749242</xdr:colOff>
      <xdr:row>43</xdr:row>
      <xdr:rowOff>129652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2600000">
          <a:off x="4426589" y="8781195"/>
          <a:ext cx="282480" cy="485130"/>
        </a:xfrm>
        <a:prstGeom prst="rect">
          <a:avLst/>
        </a:prstGeom>
      </xdr:spPr>
    </xdr:pic>
    <xdr:clientData/>
  </xdr:twoCellAnchor>
  <xdr:twoCellAnchor editAs="oneCell">
    <xdr:from>
      <xdr:col>1</xdr:col>
      <xdr:colOff>2707491</xdr:colOff>
      <xdr:row>44</xdr:row>
      <xdr:rowOff>28536</xdr:rowOff>
    </xdr:from>
    <xdr:to>
      <xdr:col>1</xdr:col>
      <xdr:colOff>3125125</xdr:colOff>
      <xdr:row>46</xdr:row>
      <xdr:rowOff>21209</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670017" y="9292852"/>
          <a:ext cx="417634" cy="413778"/>
        </a:xfrm>
        <a:prstGeom prst="rect">
          <a:avLst/>
        </a:prstGeom>
      </xdr:spPr>
    </xdr:pic>
    <xdr:clientData/>
  </xdr:twoCellAnchor>
  <xdr:twoCellAnchor>
    <xdr:from>
      <xdr:col>1</xdr:col>
      <xdr:colOff>3449053</xdr:colOff>
      <xdr:row>43</xdr:row>
      <xdr:rowOff>70184</xdr:rowOff>
    </xdr:from>
    <xdr:to>
      <xdr:col>1</xdr:col>
      <xdr:colOff>3584408</xdr:colOff>
      <xdr:row>45</xdr:row>
      <xdr:rowOff>100263</xdr:rowOff>
    </xdr:to>
    <xdr:cxnSp macro="">
      <xdr:nvCxnSpPr>
        <xdr:cNvPr id="6" name="Connettore diritto 5">
          <a:extLst>
            <a:ext uri="{FF2B5EF4-FFF2-40B4-BE49-F238E27FC236}">
              <a16:creationId xmlns:a16="http://schemas.microsoft.com/office/drawing/2014/main" id="{441065B5-1703-4016-993E-B446FFE2E119}"/>
            </a:ext>
          </a:extLst>
        </xdr:cNvPr>
        <xdr:cNvCxnSpPr/>
      </xdr:nvCxnSpPr>
      <xdr:spPr>
        <a:xfrm flipV="1">
          <a:off x="4411579" y="9123947"/>
          <a:ext cx="135355" cy="451184"/>
        </a:xfrm>
        <a:prstGeom prst="line">
          <a:avLst/>
        </a:prstGeom>
        <a:ln w="25400">
          <a:solidFill>
            <a:srgbClr val="FF0000"/>
          </a:solidFill>
          <a:prstDash val="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3103145</xdr:colOff>
      <xdr:row>45</xdr:row>
      <xdr:rowOff>20053</xdr:rowOff>
    </xdr:from>
    <xdr:to>
      <xdr:col>1</xdr:col>
      <xdr:colOff>3434014</xdr:colOff>
      <xdr:row>45</xdr:row>
      <xdr:rowOff>125328</xdr:rowOff>
    </xdr:to>
    <xdr:cxnSp macro="">
      <xdr:nvCxnSpPr>
        <xdr:cNvPr id="8" name="Connettore diritto 7">
          <a:extLst>
            <a:ext uri="{FF2B5EF4-FFF2-40B4-BE49-F238E27FC236}">
              <a16:creationId xmlns:a16="http://schemas.microsoft.com/office/drawing/2014/main" id="{5CACD4EE-5718-4E9F-8154-2D14C8B96FF2}"/>
            </a:ext>
          </a:extLst>
        </xdr:cNvPr>
        <xdr:cNvCxnSpPr/>
      </xdr:nvCxnSpPr>
      <xdr:spPr>
        <a:xfrm>
          <a:off x="4065671" y="9494921"/>
          <a:ext cx="330869" cy="105275"/>
        </a:xfrm>
        <a:prstGeom prst="line">
          <a:avLst/>
        </a:prstGeom>
        <a:ln w="25400">
          <a:solidFill>
            <a:srgbClr val="FF0000"/>
          </a:solidFill>
          <a:prstDash val="dash"/>
        </a:ln>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2"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46.35" customHeight="1"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1872</v>
      </c>
      <c r="B9" s="170"/>
      <c r="C9" s="170"/>
      <c r="D9" s="170"/>
      <c r="E9" s="170"/>
      <c r="F9" s="170"/>
      <c r="G9" s="170"/>
      <c r="H9" s="170"/>
      <c r="I9" s="170"/>
      <c r="J9" s="170"/>
      <c r="K9" s="170"/>
      <c r="L9" s="170"/>
      <c r="M9" s="170"/>
    </row>
    <row r="10" spans="1:13" x14ac:dyDescent="0.3">
      <c r="A10" s="175">
        <v>45042</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4.1"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5.5" x14ac:dyDescent="0.3">
      <c r="A20" s="172"/>
      <c r="B20" s="172"/>
      <c r="C20" s="174"/>
      <c r="D20" s="24"/>
      <c r="E20" s="24">
        <v>0</v>
      </c>
      <c r="F20" s="141">
        <v>44530</v>
      </c>
      <c r="G20" s="148" t="s">
        <v>382</v>
      </c>
      <c r="H20" s="24" t="s">
        <v>383</v>
      </c>
      <c r="I20" s="24" t="s">
        <v>384</v>
      </c>
      <c r="J20" s="24" t="s">
        <v>385</v>
      </c>
      <c r="K20" s="168"/>
      <c r="L20" s="168"/>
      <c r="M20" s="169"/>
    </row>
    <row r="21" spans="1:13" ht="25.5" x14ac:dyDescent="0.3">
      <c r="A21" s="172"/>
      <c r="B21" s="172"/>
      <c r="C21" s="174"/>
      <c r="D21" s="23"/>
      <c r="E21" s="24">
        <v>1</v>
      </c>
      <c r="F21" s="141">
        <v>45042</v>
      </c>
      <c r="G21" s="148" t="s">
        <v>382</v>
      </c>
      <c r="H21" s="24" t="s">
        <v>383</v>
      </c>
      <c r="I21" s="24" t="s">
        <v>384</v>
      </c>
      <c r="J21" s="24" t="s">
        <v>385</v>
      </c>
      <c r="K21" s="168"/>
      <c r="L21" s="168"/>
      <c r="M21" s="169"/>
    </row>
    <row r="22" spans="1:13" x14ac:dyDescent="0.3">
      <c r="A22" s="172"/>
      <c r="B22" s="172"/>
      <c r="C22" s="174"/>
      <c r="D22" s="23"/>
      <c r="E22" s="23"/>
      <c r="F22" s="23"/>
      <c r="G22" s="23"/>
      <c r="H22" s="23"/>
      <c r="I22" s="23"/>
      <c r="J22" s="23"/>
      <c r="K22" s="168"/>
      <c r="L22" s="168"/>
      <c r="M22" s="169"/>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0" zoomScale="115" zoomScaleNormal="160" zoomScaleSheet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1873</v>
      </c>
      <c r="E21" s="186"/>
      <c r="F21" s="186"/>
      <c r="G21" s="186"/>
      <c r="H21" s="186"/>
      <c r="I21" s="186"/>
      <c r="J21" s="186"/>
      <c r="K21" s="187"/>
      <c r="L21" s="50"/>
      <c r="M21" s="50"/>
      <c r="N21" s="50"/>
    </row>
    <row r="22" spans="1:14" x14ac:dyDescent="0.3">
      <c r="A22" s="50"/>
      <c r="B22" s="50"/>
      <c r="C22" s="50"/>
      <c r="D22" s="181" t="s">
        <v>389</v>
      </c>
      <c r="E22" s="181"/>
      <c r="F22" s="181" t="s">
        <v>1855</v>
      </c>
      <c r="G22" s="181"/>
      <c r="H22" s="181"/>
      <c r="I22" s="181"/>
      <c r="J22" s="181"/>
      <c r="K22" s="181"/>
      <c r="L22" s="50"/>
      <c r="M22" s="50"/>
      <c r="N22" s="50"/>
    </row>
    <row r="23" spans="1:14" x14ac:dyDescent="0.3">
      <c r="A23" s="50"/>
      <c r="B23" s="50"/>
      <c r="C23" s="50"/>
      <c r="D23" s="181" t="s">
        <v>390</v>
      </c>
      <c r="E23" s="181"/>
      <c r="F23" s="182" t="s">
        <v>1856</v>
      </c>
      <c r="G23" s="183"/>
      <c r="H23" s="183"/>
      <c r="I23" s="183"/>
      <c r="J23" s="183"/>
      <c r="K23" s="184"/>
      <c r="L23" s="50"/>
      <c r="M23" s="50"/>
      <c r="N23" s="50"/>
    </row>
    <row r="24" spans="1:14" x14ac:dyDescent="0.3">
      <c r="A24" s="50"/>
      <c r="B24" s="50"/>
      <c r="C24" s="50"/>
      <c r="D24" s="181" t="s">
        <v>391</v>
      </c>
      <c r="E24" s="181"/>
      <c r="F24" s="182" t="s">
        <v>1857</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1876</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1868</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C82" zoomScaleNormal="130" zoomScaleSheetLayoutView="10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1850</v>
      </c>
      <c r="D4" s="8" t="s">
        <v>18</v>
      </c>
      <c r="E4" s="8" t="s">
        <v>18</v>
      </c>
      <c r="F4" s="6" t="s">
        <v>1851</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1861</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16.5"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38.25" x14ac:dyDescent="0.25">
      <c r="A20" s="6" t="s">
        <v>57</v>
      </c>
      <c r="B20" s="6" t="s">
        <v>63</v>
      </c>
      <c r="C20" s="134" t="s">
        <v>675</v>
      </c>
      <c r="D20" s="8" t="s">
        <v>18</v>
      </c>
      <c r="E20" s="8" t="s">
        <v>20</v>
      </c>
      <c r="F20" s="6" t="s">
        <v>88</v>
      </c>
    </row>
    <row r="21" spans="1:7" ht="25.5"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104</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25.5" x14ac:dyDescent="0.25">
      <c r="A28" s="201" t="s">
        <v>92</v>
      </c>
      <c r="B28" s="201" t="s">
        <v>99</v>
      </c>
      <c r="C28" s="134" t="s">
        <v>687</v>
      </c>
      <c r="D28" s="203" t="s">
        <v>18</v>
      </c>
      <c r="E28" s="203" t="s">
        <v>22</v>
      </c>
      <c r="F28" s="18" t="s">
        <v>680</v>
      </c>
    </row>
    <row r="29" spans="1:7" ht="51" x14ac:dyDescent="0.25">
      <c r="A29" s="202"/>
      <c r="B29" s="202"/>
      <c r="C29" s="134" t="s">
        <v>1814</v>
      </c>
      <c r="D29" s="204"/>
      <c r="E29" s="205"/>
      <c r="F29" s="116" t="s">
        <v>1479</v>
      </c>
    </row>
    <row r="30" spans="1:7" ht="25.5" x14ac:dyDescent="0.25">
      <c r="A30" s="6" t="s">
        <v>93</v>
      </c>
      <c r="B30" s="6" t="s">
        <v>110</v>
      </c>
      <c r="C30" s="134" t="s">
        <v>65</v>
      </c>
      <c r="D30" s="8" t="s">
        <v>18</v>
      </c>
      <c r="E30" s="8" t="s">
        <v>18</v>
      </c>
      <c r="F30" s="115" t="s">
        <v>116</v>
      </c>
    </row>
    <row r="31" spans="1:7" ht="25.5"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695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1811</v>
      </c>
    </row>
    <row r="45" spans="1:6" ht="25.5" x14ac:dyDescent="0.25">
      <c r="A45" s="6" t="s">
        <v>146</v>
      </c>
      <c r="B45" s="6" t="s">
        <v>153</v>
      </c>
      <c r="C45" s="159" t="s">
        <v>65</v>
      </c>
      <c r="D45" s="8" t="s">
        <v>18</v>
      </c>
      <c r="E45" s="8" t="s">
        <v>18</v>
      </c>
      <c r="F45" s="65" t="s">
        <v>1811</v>
      </c>
    </row>
    <row r="46" spans="1:6" ht="48.75" customHeight="1" x14ac:dyDescent="0.2">
      <c r="A46" s="201" t="s">
        <v>129</v>
      </c>
      <c r="B46" s="217" t="s">
        <v>154</v>
      </c>
      <c r="C46" s="160" t="s">
        <v>1866</v>
      </c>
      <c r="D46" s="220" t="s">
        <v>18</v>
      </c>
      <c r="E46" s="213" t="s">
        <v>18</v>
      </c>
      <c r="F46" s="68" t="s">
        <v>714</v>
      </c>
    </row>
    <row r="47" spans="1:6" ht="49.5" customHeight="1" x14ac:dyDescent="0.25">
      <c r="A47" s="208"/>
      <c r="B47" s="218"/>
      <c r="C47" s="210" t="s">
        <v>1867</v>
      </c>
      <c r="D47" s="221"/>
      <c r="E47" s="214"/>
      <c r="F47" s="66" t="s">
        <v>718</v>
      </c>
    </row>
    <row r="48" spans="1:6" x14ac:dyDescent="0.25">
      <c r="A48" s="202"/>
      <c r="B48" s="219"/>
      <c r="C48" s="211"/>
      <c r="D48" s="222"/>
      <c r="E48" s="205"/>
      <c r="F48" s="67"/>
    </row>
    <row r="49" spans="1:6" x14ac:dyDescent="0.2">
      <c r="A49" s="201" t="s">
        <v>147</v>
      </c>
      <c r="B49" s="201" t="s">
        <v>155</v>
      </c>
      <c r="C49" s="209"/>
      <c r="D49" s="203" t="s">
        <v>18</v>
      </c>
      <c r="E49" s="213" t="s">
        <v>22</v>
      </c>
      <c r="F49" s="68" t="str">
        <f>F46</f>
        <v>Porta della sede apribile tramite sistema meccanico</v>
      </c>
    </row>
    <row r="50" spans="1:6" ht="25.5" x14ac:dyDescent="0.25">
      <c r="A50" s="208"/>
      <c r="B50" s="208"/>
      <c r="C50" s="210"/>
      <c r="D50" s="212"/>
      <c r="E50" s="214"/>
      <c r="F50" s="66" t="str">
        <f>F47</f>
        <v>Porta del condominio apribile tramite sistema meccanico ed elettrico</v>
      </c>
    </row>
    <row r="51" spans="1:6" ht="25.5" x14ac:dyDescent="0.25">
      <c r="A51" s="202"/>
      <c r="B51" s="202"/>
      <c r="C51" s="211"/>
      <c r="D51" s="204"/>
      <c r="E51" s="205"/>
      <c r="F51" s="67" t="s">
        <v>722</v>
      </c>
    </row>
    <row r="52" spans="1:6" ht="78.75" customHeight="1" x14ac:dyDescent="0.25">
      <c r="A52" s="6" t="s">
        <v>148</v>
      </c>
      <c r="B52" s="6" t="s">
        <v>156</v>
      </c>
      <c r="C52" s="134" t="s">
        <v>173</v>
      </c>
      <c r="D52" s="8" t="s">
        <v>18</v>
      </c>
      <c r="E52" s="8" t="s">
        <v>22</v>
      </c>
      <c r="F52" s="6" t="s">
        <v>175</v>
      </c>
    </row>
    <row r="53" spans="1:6" ht="38.25" x14ac:dyDescent="0.25">
      <c r="A53" s="6" t="s">
        <v>149</v>
      </c>
      <c r="B53" s="6" t="s">
        <v>157</v>
      </c>
      <c r="C53" s="134" t="s">
        <v>173</v>
      </c>
      <c r="D53" s="8" t="s">
        <v>18</v>
      </c>
      <c r="E53" s="8" t="s">
        <v>18</v>
      </c>
      <c r="F53" s="6" t="s">
        <v>700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1858</v>
      </c>
    </row>
    <row r="58" spans="1:6" x14ac:dyDescent="0.25">
      <c r="A58" s="64" t="s">
        <v>187</v>
      </c>
      <c r="B58" s="227" t="s">
        <v>188</v>
      </c>
      <c r="C58" s="228"/>
      <c r="D58" s="228"/>
      <c r="E58" s="228"/>
      <c r="F58" s="229"/>
    </row>
    <row r="59" spans="1:6" ht="38.25" x14ac:dyDescent="0.25">
      <c r="A59" s="6" t="s">
        <v>189</v>
      </c>
      <c r="B59" s="6" t="s">
        <v>190</v>
      </c>
      <c r="C59" s="134" t="s">
        <v>66</v>
      </c>
      <c r="D59" s="8" t="s">
        <v>19</v>
      </c>
      <c r="E59" s="8" t="s">
        <v>20</v>
      </c>
      <c r="F59" s="6" t="s">
        <v>192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25.5" x14ac:dyDescent="0.2">
      <c r="A63" s="201" t="s">
        <v>201</v>
      </c>
      <c r="B63" s="201" t="s">
        <v>202</v>
      </c>
      <c r="C63" s="206" t="s">
        <v>203</v>
      </c>
      <c r="D63" s="203" t="s">
        <v>20</v>
      </c>
      <c r="E63" s="213" t="s">
        <v>22</v>
      </c>
      <c r="F63" s="68" t="s">
        <v>1862</v>
      </c>
    </row>
    <row r="64" spans="1:6" ht="17.25" customHeight="1" x14ac:dyDescent="0.25">
      <c r="A64" s="202"/>
      <c r="B64" s="202"/>
      <c r="C64" s="207"/>
      <c r="D64" s="204"/>
      <c r="E64" s="205"/>
      <c r="F64" s="67" t="s">
        <v>1472</v>
      </c>
    </row>
    <row r="65" spans="1:6" ht="63.75" x14ac:dyDescent="0.25">
      <c r="A65" s="6" t="s">
        <v>206</v>
      </c>
      <c r="B65" s="6" t="s">
        <v>207</v>
      </c>
      <c r="C65" s="134" t="s">
        <v>209</v>
      </c>
      <c r="D65" s="8" t="s">
        <v>18</v>
      </c>
      <c r="E65" s="8" t="s">
        <v>18</v>
      </c>
      <c r="F65" s="115" t="s">
        <v>213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38.25"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1859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1467</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38.25"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25.5" x14ac:dyDescent="0.25">
      <c r="A88" s="201" t="s">
        <v>274</v>
      </c>
      <c r="B88" s="217" t="s">
        <v>279</v>
      </c>
      <c r="C88" s="223" t="s">
        <v>280</v>
      </c>
      <c r="D88" s="225" t="s">
        <v>18</v>
      </c>
      <c r="E88" s="215" t="s">
        <v>20</v>
      </c>
      <c r="F88" s="65" t="s">
        <v>1860</v>
      </c>
    </row>
    <row r="89" spans="1:6" ht="44.25" customHeight="1" x14ac:dyDescent="0.25">
      <c r="A89" s="202"/>
      <c r="B89" s="219"/>
      <c r="C89" s="224"/>
      <c r="D89" s="225"/>
      <c r="E89" s="216"/>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row>
    <row r="92" spans="1:6" ht="38.25" customHeight="1" x14ac:dyDescent="0.2">
      <c r="A92" s="6" t="s">
        <v>277</v>
      </c>
      <c r="B92" s="6" t="s">
        <v>293</v>
      </c>
      <c r="C92" s="206" t="s">
        <v>65</v>
      </c>
      <c r="D92" s="8" t="s">
        <v>18</v>
      </c>
      <c r="E92" s="163" t="s">
        <v>20</v>
      </c>
      <c r="F92" s="128" t="s">
        <v>1611</v>
      </c>
    </row>
    <row r="93" spans="1:6" ht="51" x14ac:dyDescent="0.25">
      <c r="A93" s="6" t="s">
        <v>278</v>
      </c>
      <c r="B93" s="6" t="s">
        <v>294</v>
      </c>
      <c r="C93" s="207"/>
      <c r="D93" s="8" t="s">
        <v>18</v>
      </c>
      <c r="E93" s="163" t="s">
        <v>20</v>
      </c>
      <c r="F93" s="164" t="s">
        <v>1609</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13" t="s">
        <v>20</v>
      </c>
      <c r="F107" s="65" t="s">
        <v>724</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1845</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5"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4" priority="125" operator="equal">
      <formula>"C/N"</formula>
    </cfRule>
  </conditionalFormatting>
  <conditionalFormatting sqref="C20">
    <cfRule type="cellIs" dxfId="283" priority="124" operator="equal">
      <formula>"SI/NO"</formula>
    </cfRule>
  </conditionalFormatting>
  <conditionalFormatting sqref="C21:C22">
    <cfRule type="cellIs" dxfId="282" priority="123" operator="equal">
      <formula>"C/N"</formula>
    </cfRule>
  </conditionalFormatting>
  <conditionalFormatting sqref="C24">
    <cfRule type="cellIs" dxfId="281" priority="122" operator="equal">
      <formula>"C/N"</formula>
    </cfRule>
  </conditionalFormatting>
  <conditionalFormatting sqref="C28">
    <cfRule type="containsText" dxfId="280" priority="49" operator="containsText" text="L’ufficio si trova al X° piano.">
      <formula>NOT(ISERROR(SEARCH("L’ufficio si trova al X° piano.",C28)))</formula>
    </cfRule>
  </conditionalFormatting>
  <conditionalFormatting sqref="C29">
    <cfRule type="containsText" dxfId="27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7" priority="110" operator="equal">
      <formula>"C/N"</formula>
    </cfRule>
  </conditionalFormatting>
  <conditionalFormatting sqref="C31">
    <cfRule type="containsText" dxfId="276"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5"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4" priority="105" operator="equal">
      <formula>"C/N"</formula>
    </cfRule>
  </conditionalFormatting>
  <conditionalFormatting sqref="C42:C45">
    <cfRule type="cellIs" dxfId="273" priority="97" operator="equal">
      <formula>"C/N"</formula>
    </cfRule>
  </conditionalFormatting>
  <conditionalFormatting sqref="C46">
    <cfRule type="cellIs" dxfId="272" priority="27" operator="equal">
      <formula>"SERRAMENTO ESTERNO"</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31" operator="equal">
      <formula>"S"</formula>
    </cfRule>
    <cfRule type="cellIs" dxfId="250" priority="126" operator="equal">
      <formula>" "</formula>
    </cfRule>
    <cfRule type="cellIs" dxfId="249" priority="127" operator="equal">
      <formula>"N"</formula>
    </cfRule>
    <cfRule type="cellIs" dxfId="248" priority="128" operator="equal">
      <formula>"-"</formula>
    </cfRule>
    <cfRule type="cellIs" dxfId="247" priority="129" operator="equal">
      <formula>"X "</formula>
    </cfRule>
    <cfRule type="cellIs" dxfId="246" priority="130" operator="equal">
      <formula>"X"</formula>
    </cfRule>
  </conditionalFormatting>
  <conditionalFormatting sqref="D114:E114">
    <cfRule type="cellIs" dxfId="245" priority="9" operator="equal">
      <formula>"-"</formula>
    </cfRule>
    <cfRule type="cellIs" dxfId="244" priority="12" operator="equal">
      <formula>"S"</formula>
    </cfRule>
    <cfRule type="cellIs" dxfId="243" priority="7" operator="equal">
      <formula>" "</formula>
    </cfRule>
    <cfRule type="cellIs" dxfId="242" priority="8" operator="equal">
      <formula>"N"</formula>
    </cfRule>
    <cfRule type="cellIs" dxfId="241" priority="10" operator="equal">
      <formula>"X "</formula>
    </cfRule>
    <cfRule type="cellIs" dxfId="240" priority="11" operator="equal">
      <formula>"X"</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7"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39" zoomScale="60" zoomScaleNormal="100" workbookViewId="0">
      <selection activeCell="B25" sqref="B25:L28"/>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3" orientation="landscape" useFirstPageNumber="1" r:id="rId1"/>
  <headerFooter>
    <oddFooter>&amp;C&amp;9&amp;K01+048&amp;P</oddFooter>
  </headerFooter>
  <rowBreaks count="1" manualBreakCount="1">
    <brk id="2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3" zoomScaleNormal="115" zoomScaleSheetLayoutView="100" zoomScalePageLayoutView="85" workbookViewId="0">
      <selection activeCell="E62" sqref="E62"/>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4.75" customHeight="1" x14ac:dyDescent="0.3">
      <c r="A7" s="282" t="s">
        <v>457</v>
      </c>
      <c r="B7" s="282" t="s">
        <v>452</v>
      </c>
      <c r="C7" s="282" t="s">
        <v>473</v>
      </c>
      <c r="D7" s="282" t="s">
        <v>474</v>
      </c>
      <c r="E7" s="289">
        <v>1</v>
      </c>
      <c r="F7" s="289">
        <v>1</v>
      </c>
      <c r="G7" s="289">
        <f t="shared" ref="G7" si="1">E7*F7</f>
        <v>1</v>
      </c>
      <c r="H7" s="162" t="s">
        <v>1838</v>
      </c>
    </row>
    <row r="8" spans="1:8" ht="29.25" customHeight="1" x14ac:dyDescent="0.3">
      <c r="A8" s="283"/>
      <c r="B8" s="283"/>
      <c r="C8" s="283"/>
      <c r="D8" s="283"/>
      <c r="E8" s="291"/>
      <c r="F8" s="291"/>
      <c r="G8" s="291"/>
      <c r="H8" s="146" t="s">
        <v>1837</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1</v>
      </c>
      <c r="F10" s="289">
        <v>2</v>
      </c>
      <c r="G10" s="292">
        <f>E10*F10</f>
        <v>2</v>
      </c>
      <c r="H10" s="165" t="s">
        <v>1795</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1748</v>
      </c>
    </row>
    <row r="13" spans="1:8" x14ac:dyDescent="0.3">
      <c r="A13" s="275" t="s">
        <v>461</v>
      </c>
      <c r="B13" s="276" t="s">
        <v>452</v>
      </c>
      <c r="C13" s="279" t="s">
        <v>577</v>
      </c>
      <c r="D13" s="279" t="s">
        <v>462</v>
      </c>
      <c r="E13" s="289">
        <v>2</v>
      </c>
      <c r="F13" s="289">
        <v>2</v>
      </c>
      <c r="G13" s="292">
        <f t="shared" ref="G13" si="2">E13*F13</f>
        <v>4</v>
      </c>
      <c r="H13" s="147" t="s">
        <v>1738</v>
      </c>
    </row>
    <row r="14" spans="1:8" x14ac:dyDescent="0.3">
      <c r="A14" s="275"/>
      <c r="B14" s="277"/>
      <c r="C14" s="280"/>
      <c r="D14" s="280"/>
      <c r="E14" s="290"/>
      <c r="F14" s="290"/>
      <c r="G14" s="293"/>
      <c r="H14" s="153" t="s">
        <v>1819</v>
      </c>
    </row>
    <row r="15" spans="1:8" x14ac:dyDescent="0.3">
      <c r="A15" s="275"/>
      <c r="B15" s="278"/>
      <c r="C15" s="281"/>
      <c r="D15" s="281"/>
      <c r="E15" s="291"/>
      <c r="F15" s="291"/>
      <c r="G15" s="294"/>
      <c r="H15" s="154" t="s">
        <v>1779</v>
      </c>
    </row>
    <row r="16" spans="1:8" ht="51" x14ac:dyDescent="0.3">
      <c r="A16" s="136" t="s">
        <v>463</v>
      </c>
      <c r="B16" s="156" t="s">
        <v>452</v>
      </c>
      <c r="C16" s="136" t="s">
        <v>1721</v>
      </c>
      <c r="D16" s="136" t="s">
        <v>1722</v>
      </c>
      <c r="E16" s="137">
        <v>2</v>
      </c>
      <c r="F16" s="137">
        <v>2</v>
      </c>
      <c r="G16" s="137">
        <f t="shared" ref="G16" si="3">E16*F16</f>
        <v>4</v>
      </c>
      <c r="H16" s="152" t="s">
        <v>1619</v>
      </c>
    </row>
    <row r="17" spans="1:8" ht="51" x14ac:dyDescent="0.3">
      <c r="A17" s="136" t="s">
        <v>464</v>
      </c>
      <c r="B17" s="156" t="s">
        <v>452</v>
      </c>
      <c r="C17" s="136" t="s">
        <v>469</v>
      </c>
      <c r="D17" s="136" t="s">
        <v>465</v>
      </c>
      <c r="E17" s="137">
        <v>1</v>
      </c>
      <c r="F17" s="137">
        <v>1</v>
      </c>
      <c r="G17" s="137">
        <f t="shared" ref="G17:G22" si="4">E17*F17</f>
        <v>1</v>
      </c>
      <c r="H17" s="138"/>
    </row>
    <row r="18" spans="1:8" ht="39" customHeight="1" x14ac:dyDescent="0.3">
      <c r="A18" s="299" t="s">
        <v>466</v>
      </c>
      <c r="B18" s="295" t="s">
        <v>452</v>
      </c>
      <c r="C18" s="282" t="s">
        <v>472</v>
      </c>
      <c r="D18" s="282" t="s">
        <v>467</v>
      </c>
      <c r="E18" s="289">
        <v>1</v>
      </c>
      <c r="F18" s="289">
        <v>1</v>
      </c>
      <c r="G18" s="289">
        <f>E18*F18</f>
        <v>1</v>
      </c>
      <c r="H18" s="138" t="s">
        <v>1808</v>
      </c>
    </row>
    <row r="19" spans="1:8" ht="36.75" customHeight="1" x14ac:dyDescent="0.3">
      <c r="A19" s="299"/>
      <c r="B19" s="296"/>
      <c r="C19" s="283"/>
      <c r="D19" s="283"/>
      <c r="E19" s="291"/>
      <c r="F19" s="291"/>
      <c r="G19" s="291"/>
      <c r="H19" s="142" t="s">
        <v>1834</v>
      </c>
    </row>
    <row r="20" spans="1:8" ht="39" x14ac:dyDescent="0.3">
      <c r="A20" s="299" t="s">
        <v>476</v>
      </c>
      <c r="B20" s="295" t="s">
        <v>452</v>
      </c>
      <c r="C20" s="167" t="s">
        <v>1847</v>
      </c>
      <c r="D20" s="282" t="s">
        <v>477</v>
      </c>
      <c r="E20" s="289">
        <v>1</v>
      </c>
      <c r="F20" s="289">
        <v>1</v>
      </c>
      <c r="G20" s="292">
        <f>E20*F20</f>
        <v>1</v>
      </c>
      <c r="H20" s="142" t="s">
        <v>1826</v>
      </c>
    </row>
    <row r="21" spans="1:8" ht="38.25" x14ac:dyDescent="0.3">
      <c r="A21" s="299"/>
      <c r="B21" s="296"/>
      <c r="C21" s="166" t="s">
        <v>1848</v>
      </c>
      <c r="D21" s="283"/>
      <c r="E21" s="291"/>
      <c r="F21" s="291"/>
      <c r="G21" s="294"/>
      <c r="H21" s="154" t="s">
        <v>1781</v>
      </c>
    </row>
    <row r="22" spans="1:8" ht="38.25" x14ac:dyDescent="0.3">
      <c r="A22" s="136" t="s">
        <v>478</v>
      </c>
      <c r="B22" s="156" t="s">
        <v>452</v>
      </c>
      <c r="C22" s="136"/>
      <c r="D22" s="138" t="s">
        <v>1863</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1864</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584</v>
      </c>
      <c r="E30" s="137">
        <v>1</v>
      </c>
      <c r="F30" s="137">
        <v>1</v>
      </c>
      <c r="G30" s="137">
        <f t="shared" ref="G30" si="9">E30*F30</f>
        <v>1</v>
      </c>
      <c r="H30" s="138"/>
    </row>
    <row r="31" spans="1:8" x14ac:dyDescent="0.3">
      <c r="A31" s="155">
        <v>5</v>
      </c>
      <c r="B31" s="286" t="s">
        <v>489</v>
      </c>
      <c r="C31" s="287"/>
      <c r="D31" s="287"/>
      <c r="E31" s="287"/>
      <c r="F31" s="287"/>
      <c r="G31" s="287"/>
      <c r="H31" s="287"/>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4"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f t="shared" si="1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1865</v>
      </c>
      <c r="E59" s="137">
        <v>1</v>
      </c>
      <c r="F59" s="137">
        <v>1</v>
      </c>
      <c r="G59" s="137">
        <f t="shared" ref="G59:G64" si="20">E59*F59</f>
        <v>1</v>
      </c>
      <c r="H59" s="138" t="s">
        <v>1824</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1805</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8" firstPageNumber="15"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26" zoomScaleNormal="160" zoomScaleSheetLayoutView="100" zoomScalePageLayoutView="85" workbookViewId="0">
      <selection activeCell="C43" sqref="C43"/>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01" t="s">
        <v>605</v>
      </c>
      <c r="B1" s="301"/>
      <c r="C1" s="301"/>
    </row>
    <row r="2" spans="1:3" ht="26.25" customHeight="1" x14ac:dyDescent="0.3">
      <c r="A2" s="45" t="s">
        <v>606</v>
      </c>
      <c r="B2" s="303" t="s">
        <v>618</v>
      </c>
      <c r="C2" s="303"/>
    </row>
    <row r="3" spans="1:3" x14ac:dyDescent="0.3">
      <c r="A3" s="307" t="s">
        <v>607</v>
      </c>
      <c r="B3" s="307" t="s">
        <v>633</v>
      </c>
      <c r="C3" s="309"/>
    </row>
    <row r="4" spans="1:3" x14ac:dyDescent="0.3">
      <c r="A4" s="306"/>
      <c r="B4" s="304"/>
      <c r="C4" s="305"/>
    </row>
    <row r="5" spans="1:3" x14ac:dyDescent="0.3">
      <c r="A5" s="308"/>
      <c r="B5" s="304"/>
      <c r="C5" s="305"/>
    </row>
    <row r="6" spans="1:3" x14ac:dyDescent="0.3">
      <c r="A6" s="303" t="s">
        <v>608</v>
      </c>
      <c r="B6" s="307" t="s">
        <v>633</v>
      </c>
      <c r="C6" s="309"/>
    </row>
    <row r="7" spans="1:3" x14ac:dyDescent="0.3">
      <c r="A7" s="306"/>
      <c r="B7" s="304"/>
      <c r="C7" s="305"/>
    </row>
    <row r="8" spans="1:3" x14ac:dyDescent="0.3">
      <c r="A8" s="304"/>
      <c r="B8" s="304"/>
      <c r="C8" s="305"/>
    </row>
    <row r="9" spans="1:3" x14ac:dyDescent="0.3">
      <c r="A9" s="304"/>
      <c r="B9" s="306"/>
      <c r="C9" s="306"/>
    </row>
    <row r="10" spans="1:3" x14ac:dyDescent="0.3">
      <c r="A10" s="310"/>
      <c r="B10" s="311" t="s">
        <v>1832</v>
      </c>
      <c r="C10" s="312"/>
    </row>
    <row r="11" spans="1:3" x14ac:dyDescent="0.3">
      <c r="A11" s="46"/>
      <c r="B11" s="313" t="s">
        <v>23</v>
      </c>
      <c r="C11" s="313"/>
    </row>
    <row r="12" spans="1:3" x14ac:dyDescent="0.3">
      <c r="A12" s="302"/>
      <c r="B12" s="302"/>
      <c r="C12" s="302"/>
    </row>
    <row r="13" spans="1:3" x14ac:dyDescent="0.3">
      <c r="A13" s="316" t="s">
        <v>622</v>
      </c>
      <c r="B13" s="316"/>
      <c r="C13" s="316"/>
    </row>
    <row r="14" spans="1:3" ht="16.5" customHeight="1" x14ac:dyDescent="0.3">
      <c r="A14" s="318" t="s">
        <v>1719</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623</v>
      </c>
      <c r="B28" s="316"/>
      <c r="C28" s="316"/>
    </row>
    <row r="29" spans="1:3" ht="21.75" customHeight="1" x14ac:dyDescent="0.3">
      <c r="A29" s="318" t="s">
        <v>643</v>
      </c>
      <c r="B29" s="318"/>
      <c r="C29" s="318"/>
    </row>
    <row r="30" spans="1:3" ht="17.25" customHeight="1" x14ac:dyDescent="0.3">
      <c r="A30" s="318"/>
      <c r="B30" s="318"/>
      <c r="C30" s="318"/>
    </row>
    <row r="31" spans="1:3" ht="21.75" customHeight="1" x14ac:dyDescent="0.3">
      <c r="A31" s="319"/>
      <c r="B31" s="319"/>
      <c r="C31" s="319"/>
    </row>
    <row r="32" spans="1:3" x14ac:dyDescent="0.3">
      <c r="A32" s="149" t="s">
        <v>505</v>
      </c>
      <c r="B32" s="149" t="s">
        <v>624</v>
      </c>
      <c r="C32" s="149" t="s">
        <v>625</v>
      </c>
    </row>
    <row r="33" spans="1:3" x14ac:dyDescent="0.3">
      <c r="A33" s="314" t="s">
        <v>1775</v>
      </c>
      <c r="B33" s="315" t="s">
        <v>1774</v>
      </c>
      <c r="C33" s="145">
        <v>44530</v>
      </c>
    </row>
    <row r="34" spans="1:3" x14ac:dyDescent="0.3">
      <c r="A34" s="314"/>
      <c r="B34" s="315"/>
      <c r="C34" s="145">
        <v>44711</v>
      </c>
    </row>
    <row r="35" spans="1:3" x14ac:dyDescent="0.3">
      <c r="A35" s="314" t="s">
        <v>1869</v>
      </c>
      <c r="B35" s="315" t="s">
        <v>1774</v>
      </c>
      <c r="C35" s="145">
        <v>44530</v>
      </c>
    </row>
    <row r="36" spans="1:3" x14ac:dyDescent="0.3">
      <c r="A36" s="314"/>
      <c r="B36" s="315"/>
      <c r="C36" s="145">
        <v>44711</v>
      </c>
    </row>
    <row r="37" spans="1:3" x14ac:dyDescent="0.3">
      <c r="A37" s="314" t="s">
        <v>1776</v>
      </c>
      <c r="B37" s="315" t="s">
        <v>1774</v>
      </c>
      <c r="C37" s="145">
        <v>44530</v>
      </c>
    </row>
    <row r="38" spans="1:3" x14ac:dyDescent="0.3">
      <c r="A38" s="314"/>
      <c r="B38" s="315"/>
      <c r="C38" s="145">
        <v>44711</v>
      </c>
    </row>
    <row r="39" spans="1:3" x14ac:dyDescent="0.3">
      <c r="A39" s="314" t="s">
        <v>1785</v>
      </c>
      <c r="B39" s="315" t="s">
        <v>1774</v>
      </c>
      <c r="C39" s="145">
        <v>44530</v>
      </c>
    </row>
    <row r="40" spans="1:3" x14ac:dyDescent="0.3">
      <c r="A40" s="314"/>
      <c r="B40" s="315"/>
      <c r="C40" s="145">
        <v>44711</v>
      </c>
    </row>
    <row r="41" spans="1:3" x14ac:dyDescent="0.3">
      <c r="A41" s="314" t="s">
        <v>1874</v>
      </c>
      <c r="B41" s="315" t="s">
        <v>1774</v>
      </c>
      <c r="C41" s="145">
        <v>44530</v>
      </c>
    </row>
    <row r="42" spans="1:3" x14ac:dyDescent="0.3">
      <c r="A42" s="314"/>
      <c r="B42" s="315"/>
      <c r="C42" s="145">
        <v>44711</v>
      </c>
    </row>
  </sheetData>
  <mergeCells count="30">
    <mergeCell ref="A39:A40"/>
    <mergeCell ref="B39:B40"/>
    <mergeCell ref="A41:A42"/>
    <mergeCell ref="B41:B42"/>
    <mergeCell ref="A13:C13"/>
    <mergeCell ref="A19:C19"/>
    <mergeCell ref="A37:A38"/>
    <mergeCell ref="B37:B38"/>
    <mergeCell ref="A35:A36"/>
    <mergeCell ref="B35:B36"/>
    <mergeCell ref="A29:C30"/>
    <mergeCell ref="A33:A34"/>
    <mergeCell ref="B33:B34"/>
    <mergeCell ref="A31:C31"/>
    <mergeCell ref="A14:C18"/>
    <mergeCell ref="A28:C2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2">
    <cfRule type="containsText" dxfId="4" priority="7"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C40 C36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C35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19" sqref="C19"/>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0" t="s">
        <v>650</v>
      </c>
      <c r="B10" s="320"/>
      <c r="C10" s="320"/>
    </row>
    <row r="11" spans="1:3" ht="13.5" customHeight="1" x14ac:dyDescent="0.3">
      <c r="A11" s="6" t="s">
        <v>651</v>
      </c>
      <c r="B11" s="321"/>
      <c r="C11" s="322"/>
    </row>
    <row r="12" spans="1:3" ht="27" customHeight="1" x14ac:dyDescent="0.3">
      <c r="A12" s="6" t="s">
        <v>652</v>
      </c>
      <c r="B12" s="314" t="s">
        <v>1875</v>
      </c>
      <c r="C12" s="314"/>
    </row>
    <row r="13" spans="1:3" ht="13.5" customHeight="1" x14ac:dyDescent="0.3">
      <c r="A13" s="6" t="s">
        <v>653</v>
      </c>
      <c r="B13" s="314" t="s">
        <v>1835</v>
      </c>
      <c r="C13" s="314"/>
    </row>
    <row r="14" spans="1:3" ht="25.5" customHeight="1" x14ac:dyDescent="0.3">
      <c r="A14" s="6" t="s">
        <v>654</v>
      </c>
      <c r="B14" s="314" t="s">
        <v>1835</v>
      </c>
      <c r="C14" s="314"/>
    </row>
    <row r="15" spans="1:3" ht="12.75" customHeight="1" x14ac:dyDescent="0.3">
      <c r="A15" s="6" t="s">
        <v>655</v>
      </c>
      <c r="B15" s="314" t="s">
        <v>1835</v>
      </c>
      <c r="C15" s="314"/>
    </row>
    <row r="16" spans="1:3" ht="15" customHeight="1" x14ac:dyDescent="0.3">
      <c r="A16" s="6" t="s">
        <v>656</v>
      </c>
      <c r="B16" s="314" t="s">
        <v>661</v>
      </c>
      <c r="C16" s="314"/>
    </row>
    <row r="17" spans="1:4" ht="13.5" customHeight="1" x14ac:dyDescent="0.3">
      <c r="A17" s="6" t="s">
        <v>657</v>
      </c>
      <c r="B17" s="314"/>
      <c r="C17" s="314"/>
    </row>
    <row r="18" spans="1:4" ht="11.25" customHeight="1" x14ac:dyDescent="0.3">
      <c r="A18" s="314" t="s">
        <v>658</v>
      </c>
      <c r="B18" s="6" t="s">
        <v>662</v>
      </c>
      <c r="C18" s="7" t="s">
        <v>1870</v>
      </c>
      <c r="D18" s="3"/>
    </row>
    <row r="19" spans="1:4" ht="11.25" customHeight="1" x14ac:dyDescent="0.3">
      <c r="A19" s="314"/>
      <c r="B19" s="6" t="s">
        <v>663</v>
      </c>
      <c r="C19" s="7"/>
    </row>
    <row r="20" spans="1:4" ht="11.25" customHeight="1" x14ac:dyDescent="0.3">
      <c r="A20" s="314"/>
      <c r="B20" s="6" t="s">
        <v>664</v>
      </c>
      <c r="C20" s="7"/>
      <c r="D20" s="3"/>
    </row>
    <row r="21" spans="1:4" ht="11.25" customHeight="1" x14ac:dyDescent="0.3">
      <c r="A21" s="314"/>
      <c r="B21" s="6" t="s">
        <v>665</v>
      </c>
      <c r="C21" s="6" t="s">
        <v>668</v>
      </c>
    </row>
    <row r="22" spans="1:4" ht="11.25" customHeight="1" x14ac:dyDescent="0.3">
      <c r="A22" s="314"/>
      <c r="B22" s="6" t="s">
        <v>666</v>
      </c>
      <c r="C22" s="6" t="s">
        <v>668</v>
      </c>
    </row>
    <row r="23" spans="1:4" ht="11.25" customHeight="1" x14ac:dyDescent="0.3">
      <c r="A23" s="314"/>
      <c r="B23" s="6" t="s">
        <v>667</v>
      </c>
      <c r="C23" s="6" t="s">
        <v>668</v>
      </c>
    </row>
    <row r="24" spans="1:4" x14ac:dyDescent="0.3">
      <c r="A24" s="6" t="s">
        <v>659</v>
      </c>
      <c r="B24" s="314"/>
      <c r="C24" s="314"/>
    </row>
    <row r="25" spans="1:4" ht="19.5" customHeight="1" x14ac:dyDescent="0.3">
      <c r="A25" s="6" t="s">
        <v>660</v>
      </c>
      <c r="B25" s="314"/>
      <c r="C25" s="314"/>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3" t="s">
        <v>672</v>
      </c>
      <c r="C32" s="323"/>
    </row>
    <row r="33" spans="1:3" x14ac:dyDescent="0.3">
      <c r="A33" s="48" t="s">
        <v>671</v>
      </c>
      <c r="B33" s="323" t="s">
        <v>673</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phoneticPr fontId="7" type="noConversion"/>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pageMargins left="0.98425196850393704" right="0.98425196850393704" top="0.98425196850393704" bottom="0.98425196850393704" header="0.51181102362204722" footer="0.51181102362204722"/>
  <pageSetup paperSize="9" scale="89"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3" sqref="A53:B53"/>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3" spans="1:2" x14ac:dyDescent="0.3">
      <c r="A53" s="324" t="s">
        <v>1871</v>
      </c>
      <c r="B53" s="324"/>
    </row>
    <row r="56" spans="1:2" x14ac:dyDescent="0.3">
      <c r="A56" s="324"/>
      <c r="B56" s="324"/>
    </row>
  </sheetData>
  <mergeCells count="2">
    <mergeCell ref="A56:B56"/>
    <mergeCell ref="A53:B53"/>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3"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1852</v>
      </c>
    </row>
    <row r="10" spans="1:3" ht="30" x14ac:dyDescent="0.25">
      <c r="A10" s="11" t="s">
        <v>1849</v>
      </c>
      <c r="B10" t="s">
        <v>186</v>
      </c>
      <c r="C10" s="12" t="s">
        <v>1851</v>
      </c>
    </row>
    <row r="11" spans="1:3" ht="30" x14ac:dyDescent="0.25">
      <c r="A11" s="13" t="s">
        <v>1850</v>
      </c>
      <c r="B11" t="s">
        <v>676</v>
      </c>
      <c r="C11" s="12" t="s">
        <v>1854</v>
      </c>
    </row>
    <row r="12" spans="1:3" ht="30" x14ac:dyDescent="0.25">
      <c r="A12" s="12" t="s">
        <v>17</v>
      </c>
      <c r="B12" t="s">
        <v>677</v>
      </c>
      <c r="C12" s="12" t="s">
        <v>1853</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1817</v>
      </c>
      <c r="D56" t="s">
        <v>1478</v>
      </c>
    </row>
    <row r="57" spans="1:4" x14ac:dyDescent="0.25">
      <c r="B57" s="3" t="s">
        <v>692</v>
      </c>
    </row>
    <row r="58" spans="1:4" ht="30" x14ac:dyDescent="0.25">
      <c r="A58" s="12" t="s">
        <v>680</v>
      </c>
      <c r="B58" s="3" t="s">
        <v>686</v>
      </c>
      <c r="C58" s="12" t="s">
        <v>1815</v>
      </c>
      <c r="D58" s="12" t="s">
        <v>1479</v>
      </c>
    </row>
    <row r="59" spans="1:4" ht="45" x14ac:dyDescent="0.25">
      <c r="A59" s="12" t="s">
        <v>108</v>
      </c>
      <c r="B59" s="3" t="s">
        <v>687</v>
      </c>
      <c r="C59" s="12" t="s">
        <v>1816</v>
      </c>
      <c r="D59" s="12" t="s">
        <v>109</v>
      </c>
    </row>
    <row r="60" spans="1:4" x14ac:dyDescent="0.25">
      <c r="B60" s="3" t="s">
        <v>688</v>
      </c>
      <c r="C60" s="3" t="s">
        <v>1813</v>
      </c>
    </row>
    <row r="61" spans="1:4" x14ac:dyDescent="0.25">
      <c r="B61" s="3" t="s">
        <v>689</v>
      </c>
      <c r="C61" s="3" t="s">
        <v>1814</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1793</v>
      </c>
      <c r="B110" s="12" t="s">
        <v>64</v>
      </c>
    </row>
    <row r="111" spans="1:2" ht="61.5" x14ac:dyDescent="0.25">
      <c r="A111" s="12" t="s">
        <v>1791</v>
      </c>
      <c r="B111" s="12" t="s">
        <v>701</v>
      </c>
    </row>
    <row r="112" spans="1:2" ht="45" x14ac:dyDescent="0.25">
      <c r="A112" s="12" t="s">
        <v>1792</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1829</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1803</v>
      </c>
    </row>
    <row r="59" spans="1:2" ht="45" x14ac:dyDescent="0.25">
      <c r="A59" s="12" t="s">
        <v>1804</v>
      </c>
    </row>
    <row r="60" spans="1:2" ht="30" x14ac:dyDescent="0.25">
      <c r="A60" s="12" t="s">
        <v>1805</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1786</v>
      </c>
      <c r="B69" s="12" t="s">
        <v>1820</v>
      </c>
      <c r="C69" s="14" t="s">
        <v>1777</v>
      </c>
    </row>
    <row r="70" spans="1:3" ht="60" x14ac:dyDescent="0.25">
      <c r="C70" s="12" t="s">
        <v>1778</v>
      </c>
    </row>
    <row r="71" spans="1:3" ht="60" x14ac:dyDescent="0.25">
      <c r="A71" s="12" t="s">
        <v>1737</v>
      </c>
      <c r="B71" s="12" t="s">
        <v>1739</v>
      </c>
      <c r="C71" s="12" t="s">
        <v>1779</v>
      </c>
    </row>
    <row r="72" spans="1:3" ht="30" x14ac:dyDescent="0.25">
      <c r="A72" s="12" t="s">
        <v>1787</v>
      </c>
      <c r="B72" s="12" t="s">
        <v>1788</v>
      </c>
    </row>
    <row r="73" spans="1:3" ht="45" x14ac:dyDescent="0.25">
      <c r="A73" s="12" t="s">
        <v>1789</v>
      </c>
      <c r="B73" s="12" t="s">
        <v>1790</v>
      </c>
    </row>
    <row r="74" spans="1:3" ht="30" x14ac:dyDescent="0.25">
      <c r="A74" s="12" t="s">
        <v>1738</v>
      </c>
      <c r="B74" s="12" t="s">
        <v>1740</v>
      </c>
    </row>
    <row r="75" spans="1:3" ht="30" x14ac:dyDescent="0.25">
      <c r="A75" s="12"/>
      <c r="B75" s="12" t="s">
        <v>1818</v>
      </c>
    </row>
    <row r="76" spans="1:3" ht="30" x14ac:dyDescent="0.25">
      <c r="A76" s="12"/>
      <c r="B76" s="12" t="s">
        <v>1819</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1766</v>
      </c>
    </row>
    <row r="124" spans="1:3" ht="270" x14ac:dyDescent="0.25">
      <c r="A124">
        <v>19</v>
      </c>
      <c r="C124" s="12" t="s">
        <v>1825</v>
      </c>
    </row>
    <row r="125" spans="1:3" ht="135" x14ac:dyDescent="0.25">
      <c r="A125" s="12" t="s">
        <v>1780</v>
      </c>
      <c r="C125" t="s">
        <v>1826</v>
      </c>
    </row>
    <row r="126" spans="1:3" ht="30" x14ac:dyDescent="0.25">
      <c r="A126" s="12" t="s">
        <v>1781</v>
      </c>
      <c r="C126" t="s">
        <v>1827</v>
      </c>
    </row>
    <row r="127" spans="1:3" ht="30" x14ac:dyDescent="0.25">
      <c r="A127" s="12" t="s">
        <v>1782</v>
      </c>
      <c r="C127" t="s">
        <v>1828</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56" workbookViewId="0">
      <selection activeCell="B83" sqref="B83"/>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2022-09-26T14:37:20Z</cp:lastPrinted>
  <dcterms:created xsi:type="dcterms:W3CDTF">2020-10-26T15:44:11Z</dcterms:created>
  <dcterms:modified xsi:type="dcterms:W3CDTF">2024-07-05T08:42:51Z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