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EBB0B8C2-FB9E-48D9-90EC-4199071ACAF6}" xr6:coauthVersionLast="47" xr6:coauthVersionMax="47" xr10:uidLastSave="{00000000-0000-0000-0000-000000000000}"/>
  <bookViews>
    <workbookView xWindow="3900" yWindow="240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<sst xmlns="http://schemas.openxmlformats.org/spreadsheetml/2006/main" count="4554" uniqueCount="1884">
  <si>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</si>
  <si>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</si>
  <si>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</si>
  <si>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</si>
  <si>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</si>
  <si>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</si>
  <si>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</si>
  <si>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</si>
  <si>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</si>
  <si>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</si>
  <si>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</si>
  <si>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</si>
  <si>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</si>
  <si>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</si>
  <si>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</si>
  <si>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</si>
  <si>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</si>
  <si>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</si>
  <si>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</si>
  <si>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</si>
  <si>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</si>
  <si>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</si>
  <si>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</si>
  <si>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</si>
  <si>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</si>
  <si>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</si>
  <si>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</si>
  <si>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</si>
  <si>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</si>
  <si>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</si>
  <si>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</si>
  <si>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</si>
  <si>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</si>
  <si>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</si>
  <si>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</si>
  <si>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</si>
  <si>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</si>
  <si>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</si>
  <si>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</si>
  <si>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</si>
  <si>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</si>
  <si>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</si>
  <si>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</si>
  <si>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</si>
  <si>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</si>
  <si>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</si>
  <si>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</si>
  <si>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</si>
  <si>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</si>
  <si>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</si>
  <si>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</si>
  <si>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</si>
  <si>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</si>
  <si>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</si>
  <si>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</si>
  <si>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</si>
  <si>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</si>
  <si>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</si>
  <si>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</si>
  <si>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</si>
  <si>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</si>
  <si>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</si>
  <si>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</si>
  <si>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</si>
  <si>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</si>
  <si>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</si>
  <si>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</si>
  <si>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</si>
  <si>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</si>
  <si>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</si>
  <si>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</si>
  <si>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</si>
  <si>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</si>
  <si>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</si>
  <si>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</si>
  <si>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</si>
  <si>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</si>
  <si>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</si>
  <si>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</si>
  <si>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</si>
  <si>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</si>
  <si>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</si>
  <si>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</si>
  <si>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</si>
  <si>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</si>
  <si>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</si>
  <si>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</si>
  <si>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</si>
  <si>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</si>
  <si>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</si>
  <si>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</si>
  <si>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</si>
  <si>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</si>
  <si>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</si>
  <si>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</si>
  <si>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</si>
  <si>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</si>
  <si>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</si>
  <si>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</si>
  <si>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</si>
  <si>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</si>
  <si>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</si>
  <si>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</si>
  <si>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</si>
  <si>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</si>
  <si>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</si>
  <si>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</si>
  <si>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</si>
  <si>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</si>
  <si>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</si>
  <si>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</si>
  <si>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</si>
  <si>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</si>
  <si>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</si>
  <si>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</si>
  <si>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</si>
  <si>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</si>
  <si>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</si>
  <si>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</si>
  <si>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</si>
  <si>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</si>
  <si>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</si>
  <si>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</si>
  <si>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</si>
  <si>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</si>
  <si>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</si>
  <si>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</si>
  <si>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</si>
  <si>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</si>
  <si>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</si>
  <si>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</si>
  <si>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</si>
  <si>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</si>
  <si>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</si>
  <si>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</si>
  <si>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</si>
  <si>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</si>
  <si>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</si>
  <si>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</si>
  <si>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</si>
  <si>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</si>
  <si>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</si>
  <si>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</si>
  <si>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</si>
  <si>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</si>
  <si>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</si>
  <si>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</si>
  <si>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</si>
  <si>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</si>
  <si>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</si>
  <si>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</si>
  <si>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</si>
  <si>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</si>
  <si>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</si>
  <si>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</si>
  <si>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</si>
  <si>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</si>
  <si>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</si>
  <si>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</si>
  <si>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</si>
  <si>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</si>
  <si>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</si>
  <si>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</si>
  <si>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</si>
  <si>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</si>
  <si>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</si>
  <si>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</si>
  <si>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</si>
  <si>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</si>
  <si>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</si>
  <si>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</si>
  <si>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</si>
  <si>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</si>
  <si>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</si>
  <si>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</si>
  <si>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</si>
  <si>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</si>
  <si>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</si>
  <si>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</si>
  <si>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</si>
  <si>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</si>
  <si>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</si>
  <si>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</si>
  <si>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</si>
  <si>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</si>
  <si>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</si>
  <si>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</si>
  <si>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</si>
  <si>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</si>
  <si>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</si>
  <si>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</si>
  <si>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</si>
  <si>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</si>
  <si>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</si>
  <si>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</si>
  <si>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</si>
  <si>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</si>
  <si>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</si>
  <si>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</si>
  <si>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</si>
  <si>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</si>
  <si>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</si>
  <si>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</si>
  <si>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</si>
  <si>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</si>
  <si>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</si>
  <si>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</si>
  <si>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</si>
  <si>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</si>
  <si>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</si>
  <si>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</si>
  <si>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</si>
  <si>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</si>
  <si>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</si>
  <si>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</si>
  <si>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</si>
  <si>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</si>
  <si>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</si>
  <si>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</si>
  <si>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</si>
  <si>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</si>
  <si>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</si>
  <si>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</si>
  <si>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</si>
  <si>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</si>
  <si>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</si>
  <si>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</si>
  <si>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</si>
  <si>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</si>
  <si>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</si>
  <si>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</si>
  <si>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</si>
  <si>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</si>
  <si>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</si>
  <si>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</si>
  <si>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</si>
  <si>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</si>
  <si>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</si>
  <si>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</si>
  <si>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</si>
  <si>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</si>
  <si>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</si>
  <si>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</si>
  <si>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</si>
  <si>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</si>
  <si>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</si>
  <si>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</si>
  <si>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</si>
  <si>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</si>
  <si>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</si>
  <si>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</si>
  <si>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</si>
  <si>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</si>
  <si>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</si>
  <si>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</si>
  <si>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</si>
  <si>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</si>
  <si>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</si>
  <si>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</si>
  <si>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</si>
  <si>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</si>
  <si>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</si>
  <si>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</si>
  <si>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</si>
  <si>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</si>
  <si>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</si>
  <si>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</si>
  <si>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</si>
  <si>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</si>
  <si>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</si>
  <si>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</si>
  <si>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</si>
  <si>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</si>
  <si>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</si>
  <si>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</si>
  <si>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</si>
  <si>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</si>
  <si>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</si>
  <si>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</si>
  <si>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</si>
  <si>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</si>
  <si>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</si>
  <si>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</si>
  <si>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</si>
  <si>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</si>
  <si>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</si>
  <si>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</si>
  <si>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</si>
  <si>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</si>
  <si>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</si>
  <si>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</si>
  <si>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</si>
  <si>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</si>
  <si>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</si>
  <si>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</si>
  <si>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</si>
  <si>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</si>
  <si>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</si>
  <si>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</si>
  <si>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</si>
  <si>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</si>
  <si>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</si>
  <si>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</si>
  <si>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</si>
  <si>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</si>
  <si>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</si>
  <si>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</si>
  <si>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</si>
  <si>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</si>
  <si>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</si>
  <si>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</si>
  <si>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</si>
  <si>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</si>
  <si>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</si>
  <si>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</si>
  <si>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</si>
  <si>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</si>
  <si>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</si>
  <si>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</si>
  <si>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</si>
  <si>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</si>
  <si>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</si>
  <si>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</si>
  <si>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</si>
  <si>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</si>
  <si>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</si>
  <si>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</si>
  <si>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</si>
  <si>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</si>
  <si>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</si>
  <si>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</si>
  <si>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</si>
  <si>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</si>
  <si>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</si>
  <si>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</si>
  <si>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</si>
  <si>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</si>
  <si>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</si>
  <si>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</si>
  <si>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</si>
  <si>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</si>
  <si>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</si>
  <si>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</si>
  <si>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</si>
  <si>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</si>
  <si>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</si>
  <si>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</si>
  <si>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</si>
  <si>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</si>
  <si>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</si>
  <si>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</si>
  <si>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</si>
  <si>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</si>
  <si>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</si>
  <si>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</si>
  <si>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</si>
  <si>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</si>
  <si>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</si>
  <si>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</si>
  <si>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</si>
  <si>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</si>
  <si>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</si>
  <si>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</si>
  <si>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</si>
  <si>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</si>
  <si>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</si>
  <si>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</si>
  <si>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</si>
  <si>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</si>
  <si>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</si>
  <si>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</si>
  <si>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</si>
  <si>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</si>
  <si>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</si>
  <si>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</si>
  <si>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</si>
  <si>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</si>
  <si>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</si>
  <si>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</si>
  <si>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</si>
  <si>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</si>
  <si>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</si>
  <si>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</si>
  <si>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</si>
  <si>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</si>
  <si>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</si>
  <si>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</si>
  <si>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</si>
  <si>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</si>
  <si>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</si>
  <si>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</si>
  <si>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</si>
  <si>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</si>
  <si>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</si>
  <si>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</si>
  <si>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</si>
  <si>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</si>
  <si>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</si>
  <si>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</si>
  <si>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</si>
  <si>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</si>
  <si>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</si>
  <si>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</si>
  <si>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</si>
  <si>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</si>
  <si>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</si>
  <si>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</si>
  <si>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</si>
  <si>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</si>
  <si>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</si>
  <si>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</si>
  <si>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</si>
  <si>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</si>
  <si>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</si>
  <si>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</si>
  <si>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</si>
  <si>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</si>
  <si>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</si>
  <si>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</si>
  <si>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</si>
  <si>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</si>
  <si>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</si>
  <si>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</si>
  <si>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</si>
  <si>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</si>
  <si>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</si>
  <si>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</si>
  <si>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</si>
  <si>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</si>
  <si>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</si>
  <si>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</si>
  <si>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</si>
  <si>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</si>
  <si>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</si>
  <si>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</si>
  <si>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</si>
  <si>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</si>
  <si>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</si>
  <si>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</si>
  <si>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</si>
  <si>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</si>
  <si>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</si>
  <si>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</si>
  <si>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</si>
  <si>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</si>
  <si>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</si>
  <si>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</si>
  <si>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</si>
  <si>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</si>
  <si>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</si>
  <si>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</si>
  <si>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</si>
  <si>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</si>
  <si>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</si>
  <si>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</si>
  <si>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</si>
  <si>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</si>
  <si>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</si>
  <si>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</si>
  <si>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</si>
  <si>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</si>
  <si>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</si>
  <si>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</si>
  <si>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</si>
  <si>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</si>
  <si>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</si>
  <si>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</si>
  <si>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</si>
  <si>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</si>
  <si>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</si>
  <si>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</si>
  <si>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</si>
  <si>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</si>
  <si>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</si>
  <si>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</si>
  <si>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</si>
  <si>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</si>
  <si>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</si>
  <si>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</si>
  <si>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</si>
  <si>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</si>
  <si>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</si>
  <si>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</si>
  <si>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</si>
  <si>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</si>
  <si>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</si>
  <si>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</si>
  <si>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</si>
  <si>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</si>
  <si>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</si>
  <si>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</si>
  <si>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</si>
  <si>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</si>
  <si>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</si>
  <si>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</si>
  <si>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</si>
  <si>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</si>
  <si>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</si>
  <si>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</si>
  <si>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</si>
  <si>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</si>
  <si>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</si>
  <si>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</si>
  <si>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</si>
  <si>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</si>
  <si>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</si>
  <si>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</si>
  <si>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</si>
  <si>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</si>
  <si>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</si>
  <si>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</si>
  <si>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</si>
  <si>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</si>
  <si>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</si>
  <si>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</si>
  <si>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</si>
  <si>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</si>
  <si>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</si>
  <si>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</si>
  <si>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</si>
  <si>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</si>
  <si>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</si>
  <si>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</si>
  <si>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</si>
  <si>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</si>
  <si>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</si>
  <si>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</si>
  <si>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</si>
  <si>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</si>
  <si>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</si>
  <si>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</si>
  <si>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</si>
  <si>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</si>
  <si>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</si>
  <si>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</si>
  <si>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</si>
  <si>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</si>
  <si>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</si>
  <si>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</si>
  <si>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</si>
  <si>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</si>
  <si>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</si>
  <si>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</si>
  <si>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</si>
  <si>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</si>
  <si>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</si>
  <si>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</si>
  <si>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</si>
  <si>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</si>
  <si>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</si>
  <si>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</si>
  <si>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</si>
  <si>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</si>
  <si>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</si>
  <si>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</si>
  <si>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</si>
  <si>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</si>
  <si>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</si>
  <si>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</si>
  <si>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</si>
  <si>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</si>
  <si>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</si>
  <si>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</si>
  <si>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</si>
  <si>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</si>
  <si>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</si>
  <si>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</si>
  <si>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</si>
  <si>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</si>
  <si>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</si>
  <si>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</si>
  <si>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</si>
  <si>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</si>
  <si>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</si>
  <si>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</si>
  <si>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</si>
  <si>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</si>
  <si>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</si>
  <si>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</si>
  <si>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</si>
  <si>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</si>
  <si>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</si>
  <si>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</si>
  <si>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</si>
  <si>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</si>
  <si>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</si>
  <si>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</si>
  <si>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</si>
  <si>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</si>
  <si>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</si>
  <si>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</si>
  <si>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</si>
  <si>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</si>
  <si>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</si>
  <si>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</si>
  <si>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</si>
  <si>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</si>
  <si>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</si>
  <si>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</si>
  <si>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</si>
  <si>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</si>
  <si>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</si>
  <si>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</si>
  <si>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</si>
  <si>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</si>
  <si>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</si>
  <si>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</si>
  <si>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</si>
  <si>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</si>
  <si>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</si>
  <si>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</si>
  <si>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</si>
  <si>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</si>
  <si>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</si>
  <si>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</si>
  <si>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</si>
  <si>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</si>
  <si>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</si>
  <si>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</si>
  <si>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</si>
  <si>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</si>
  <si>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</si>
  <si>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</si>
  <si>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</si>
  <si>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</si>
  <si>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</si>
  <si>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</si>
  <si>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</si>
  <si>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</si>
  <si>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</si>
  <si>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</si>
  <si>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</si>
  <si>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</si>
  <si>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</si>
  <si>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</si>
  <si>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</si>
  <si>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</si>
  <si>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</si>
  <si>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</si>
  <si>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</si>
  <si>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</si>
  <si>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</si>
  <si>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</si>
  <si>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</si>
  <si>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</si>
  <si>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</si>
  <si>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</si>
  <si>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</si>
  <si>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</si>
  <si>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</si>
  <si>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</si>
  <si>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</si>
  <si>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</si>
  <si>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</si>
  <si>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</si>
  <si>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</si>
  <si>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</si>
  <si>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</si>
  <si>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</si>
  <si>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</si>
  <si>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</si>
  <si>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</si>
  <si>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</si>
  <si>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</si>
  <si>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</si>
  <si>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</si>
  <si>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</si>
  <si>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</si>
  <si>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</si>
  <si>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</si>
  <si>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</si>
  <si>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</si>
  <si>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</si>
  <si>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</si>
  <si>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</si>
  <si>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</si>
  <si>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</si>
  <si>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</si>
  <si>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</si>
  <si>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</si>
  <si>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</si>
  <si>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</si>
  <si>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</si>
  <si>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</si>
  <si>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</si>
  <si>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</si>
  <si>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</si>
  <si>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</si>
  <si>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</si>
  <si>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</si>
  <si>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</si>
  <si>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</si>
  <si>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</si>
  <si>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</si>
  <si>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</si>
  <si>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</si>
  <si>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</si>
  <si>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</si>
  <si>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</si>
  <si>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</si>
  <si>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</si>
  <si>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</si>
  <si>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</si>
  <si>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</si>
  <si>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</si>
  <si>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</si>
  <si>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</si>
  <si>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</si>
  <si>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</si>
  <si>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</si>
  <si>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</si>
  <si>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</si>
  <si>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</si>
  <si>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</si>
  <si>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</si>
  <si>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</si>
  <si>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</si>
  <si>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</si>
  <si>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</si>
  <si>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</si>
  <si>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</si>
  <si>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</si>
  <si>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</si>
  <si>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</si>
  <si>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</si>
  <si>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</si>
  <si>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</si>
  <si>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</si>
  <si>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</si>
  <si>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</si>
  <si>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</si>
  <si>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</si>
  <si>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</si>
  <si>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</si>
  <si>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</si>
  <si>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</si>
  <si>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</si>
  <si>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</si>
  <si>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</si>
  <si>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</si>
  <si>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</si>
  <si>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</si>
  <si>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</si>
  <si>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</si>
  <si>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</si>
  <si>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</si>
  <si>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</si>
  <si>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</si>
  <si>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</si>
  <si>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</si>
  <si>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</si>
  <si>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</si>
  <si>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</si>
  <si>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</si>
  <si>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</si>
  <si>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</si>
  <si>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</si>
  <si>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</si>
  <si>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</si>
  <si>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</si>
  <si>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</si>
  <si>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</si>
  <si>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</si>
  <si>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</si>
  <si>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</si>
  <si>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</si>
  <si>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</si>
  <si>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</si>
  <si>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</si>
  <si>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</si>
  <si>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</si>
  <si>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</si>
  <si>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</si>
  <si>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</si>
  <si>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</si>
  <si>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</si>
  <si>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</si>
  <si>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</si>
  <si>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</si>
  <si>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</si>
  <si>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</si>
  <si>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</si>
  <si>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</si>
  <si>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</si>
  <si>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</si>
  <si>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</si>
  <si>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</si>
  <si>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</si>
  <si>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</si>
  <si>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</si>
  <si>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</si>
  <si>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</si>
  <si>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</si>
  <si>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</si>
  <si>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</si>
  <si>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</si>
  <si>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</si>
  <si>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</si>
  <si>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</si>
  <si>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</si>
  <si>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</si>
  <si>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</si>
  <si>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</si>
  <si>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</si>
  <si>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</si>
  <si>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</si>
  <si>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</si>
  <si>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</si>
  <si>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</si>
  <si>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</si>
  <si>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</si>
  <si>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</si>
  <si>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</si>
  <si>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</si>
  <si>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</si>
  <si>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</si>
  <si>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</si>
  <si>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</si>
  <si>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</si>
  <si>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</si>
  <si>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</si>
  <si>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</si>
  <si>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</si>
  <si>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</si>
  <si>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</si>
  <si>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</si>
  <si>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</si>
  <si>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</si>
  <si>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</si>
  <si>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</si>
  <si>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</si>
  <si>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</si>
  <si>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</si>
  <si>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</si>
  <si>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</si>
  <si>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</si>
  <si>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</si>
  <si>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</si>
  <si>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</si>
  <si>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</si>
  <si>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</si>
  <si>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</si>
  <si>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</si>
  <si>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</si>
  <si>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</si>
  <si>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</si>
  <si>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</si>
  <si>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</si>
  <si>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</si>
  <si>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</si>
  <si>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</si>
  <si>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</si>
  <si>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</si>
  <si>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</si>
  <si>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</si>
  <si>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</si>
  <si>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</si>
  <si>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</si>
  <si>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</si>
  <si>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</si>
  <si>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</si>
  <si>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</si>
  <si>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</si>
  <si>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</si>
  <si>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</si>
  <si>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</si>
  <si>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</si>
  <si>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</si>
  <si>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</si>
  <si>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</si>
  <si>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</si>
  <si>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</si>
  <si>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</si>
  <si>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</si>
  <si>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</si>
  <si>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</si>
  <si>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</si>
  <si>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</si>
  <si>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</si>
  <si>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</si>
  <si>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</si>
  <si>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</si>
  <si>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</si>
  <si>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</si>
  <si>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</si>
  <si>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</si>
  <si>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</si>
  <si>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</si>
  <si>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</si>
  <si>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</si>
  <si>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</si>
  <si>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</si>
  <si>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</si>
  <si>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</si>
  <si>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</si>
  <si>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</si>
  <si>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</si>
  <si>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</si>
  <si>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</si>
  <si>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</si>
  <si>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</si>
  <si>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</si>
  <si>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</si>
  <si>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</si>
  <si>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</si>
  <si>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</si>
  <si>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</si>
  <si>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</si>
  <si>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</si>
  <si>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</si>
  <si>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</si>
  <si>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</si>
  <si>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</si>
  <si>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</si>
  <si>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</si>
  <si>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</si>
  <si>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</si>
  <si>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</si>
  <si>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</si>
  <si>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</si>
  <si>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</si>
  <si>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</si>
  <si>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</si>
  <si>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</si>
  <si>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</si>
  <si>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</si>
  <si>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</si>
  <si>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</si>
  <si>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</si>
  <si>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</si>
  <si>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</si>
  <si>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</si>
  <si>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</si>
  <si>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</si>
  <si>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</si>
  <si>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</si>
  <si>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</si>
  <si>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</si>
  <si>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</si>
  <si>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</si>
  <si>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</si>
  <si>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</si>
  <si>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</si>
  <si>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</si>
  <si>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</si>
  <si>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</si>
  <si>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</si>
  <si>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</si>
  <si>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</si>
  <si>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</si>
  <si>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</si>
  <si>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</si>
  <si>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</si>
  <si>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</si>
  <si>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</si>
  <si>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</si>
  <si>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</si>
  <si>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</si>
  <si>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</si>
  <si>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</si>
  <si>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</si>
  <si>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</si>
  <si>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</si>
  <si>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</si>
  <si>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</si>
  <si>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</si>
  <si>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</si>
  <si>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</si>
  <si>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</si>
  <si>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</si>
  <si>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</si>
  <si>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</si>
  <si>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</si>
  <si>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</si>
  <si>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</si>
  <si>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</si>
  <si>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</si>
  <si>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</si>
  <si>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</si>
  <si>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</si>
  <si>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</si>
  <si>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</si>
  <si>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</si>
  <si>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</si>
  <si>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</si>
  <si>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</si>
  <si>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</si>
  <si>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</si>
  <si>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</si>
  <si>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</si>
  <si>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</si>
  <si>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</si>
  <si>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</si>
  <si>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</si>
  <si>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</si>
  <si>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</si>
  <si>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</si>
  <si>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</si>
  <si>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</si>
  <si>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</si>
  <si>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</si>
  <si>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</si>
  <si>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</si>
  <si>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</si>
  <si>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</si>
  <si>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</si>
  <si>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</si>
  <si>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</si>
  <si>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</si>
  <si>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</si>
  <si>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</si>
  <si>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</si>
  <si>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</si>
  <si>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</si>
  <si>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</si>
  <si>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</si>
  <si>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</si>
  <si>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</si>
  <si>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</si>
  <si>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</si>
  <si>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</si>
  <si>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</si>
  <si>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</si>
  <si>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</si>
  <si>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</si>
  <si>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</si>
  <si>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</si>
  <si>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</si>
  <si>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</si>
  <si>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</si>
  <si>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</si>
  <si>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</si>
  <si>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</si>
  <si>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</si>
  <si>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</si>
  <si>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</si>
  <si>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</si>
  <si>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</si>
  <si>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</si>
  <si>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</si>
  <si>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</si>
  <si>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</si>
  <si>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</si>
  <si>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</si>
  <si>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</si>
  <si>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</si>
  <si>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</si>
  <si>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</si>
  <si>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</si>
  <si>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</si>
  <si>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</si>
  <si>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</si>
  <si>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</si>
  <si>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</si>
  <si>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</si>
  <si>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</si>
  <si>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</si>
  <si>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</si>
  <si>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</si>
  <si>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</si>
  <si>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</si>
  <si>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</si>
  <si>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</si>
  <si>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</si>
  <si>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</si>
  <si>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</si>
  <si>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</si>
  <si>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</si>
  <si>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</si>
  <si>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</si>
  <si>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</si>
  <si>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</si>
  <si>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</si>
  <si>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</si>
  <si>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</si>
  <si>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</si>
  <si>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</si>
  <si>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</si>
  <si>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</si>
  <si>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</si>
  <si>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</si>
  <si>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</si>
  <si>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</si>
  <si>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</si>
  <si>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</si>
  <si>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</si>
  <si>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</si>
  <si>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</si>
  <si>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</si>
  <si>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</si>
  <si>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</si>
  <si>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</si>
  <si>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</si>
  <si>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</si>
  <si>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</si>
  <si>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</si>
  <si>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</si>
  <si>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</si>
  <si>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</si>
  <si>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</si>
  <si>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</si>
  <si>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</si>
  <si>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</si>
  <si>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</si>
  <si>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</si>
  <si>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</si>
  <si>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</si>
  <si>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</si>
  <si>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</si>
  <si>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</si>
  <si>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</si>
  <si>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</si>
  <si>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</si>
  <si>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</si>
  <si>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</si>
  <si>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</si>
  <si>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</si>
  <si>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</si>
  <si>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</si>
  <si>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</si>
  <si>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</si>
  <si>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</si>
  <si>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</si>
  <si>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</si>
  <si>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</si>
  <si>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</si>
  <si>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</si>
  <si>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</si>
  <si>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</si>
  <si>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</si>
  <si>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</si>
  <si>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</si>
  <si>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</si>
  <si>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</si>
  <si>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</si>
  <si>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</si>
  <si>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</si>
  <si>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</si>
  <si>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</si>
  <si>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</si>
  <si>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</si>
  <si>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</si>
  <si>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</si>
  <si>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</si>
  <si>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</si>
  <si>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</si>
  <si>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</si>
  <si>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</si>
  <si>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</si>
  <si>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</si>
  <si>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</si>
  <si>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</si>
  <si>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</si>
  <si>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</si>
  <si>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</si>
  <si>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</si>
  <si>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</si>
  <si>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</si>
  <si>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</si>
  <si>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</si>
  <si>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</si>
  <si>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</si>
  <si>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</si>
  <si>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</si>
  <si>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</si>
  <si>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</si>
  <si>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</si>
  <si>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</si>
  <si>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</si>
  <si>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</si>
  <si>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</si>
  <si>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</si>
  <si>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</si>
  <si>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</si>
  <si>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</si>
  <si>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</si>
  <si>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</si>
  <si>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</si>
  <si>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</si>
  <si>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</si>
  <si>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</si>
  <si>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</si>
  <si>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</si>
  <si>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</si>
  <si>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</si>
  <si>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</si>
  <si>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</si>
  <si>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</si>
  <si>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</si>
  <si>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</si>
  <si>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</si>
  <si>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</si>
  <si>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</si>
  <si>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</si>
  <si>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</si>
  <si>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</si>
  <si>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</si>
  <si>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</si>
  <si>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</si>
  <si>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</si>
  <si>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</si>
  <si>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</si>
  <si>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</si>
  <si>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</si>
  <si>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</si>
  <si>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</si>
  <si>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</si>
  <si>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</si>
  <si>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</si>
  <si>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</si>
  <si>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</si>
  <si>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</si>
  <si>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</si>
  <si>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</si>
  <si>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</si>
  <si>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</si>
  <si>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</si>
  <si>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</si>
  <si>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</si>
  <si>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</si>
  <si>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</si>
  <si>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</si>
  <si>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</si>
  <si>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</si>
  <si>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</si>
  <si>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</si>
  <si>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</si>
  <si>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</si>
  <si>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</si>
  <si>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</si>
  <si>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</si>
  <si>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</si>
  <si>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</si>
  <si>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</si>
  <si>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</si>
  <si>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</si>
  <si>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</si>
  <si>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</si>
  <si>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</si>
  <si>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</si>
  <si>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</si>
  <si>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</si>
  <si>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</si>
  <si>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</si>
  <si>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</si>
  <si>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</si>
  <si>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</si>
  <si>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</si>
  <si>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</si>
  <si>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</si>
  <si>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</si>
  <si>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</si>
  <si>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</si>
  <si>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</si>
  <si>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</si>
  <si>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</si>
  <si>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</si>
  <si>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</si>
  <si>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</si>
  <si>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</si>
  <si>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</si>
  <si>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</si>
  <si>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</si>
  <si>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</si>
  <si>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</si>
  <si>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</si>
  <si>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</si>
  <si>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</si>
  <si>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</si>
  <si>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</si>
  <si>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</si>
  <si>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</si>
  <si>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</si>
  <si>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</si>
  <si>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</si>
  <si>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</si>
  <si>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</si>
  <si>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</si>
  <si>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</si>
  <si>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</si>
  <si>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</si>
  <si>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</si>
  <si>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</si>
  <si>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</si>
  <si>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</si>
  <si>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</si>
  <si>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</si>
  <si>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</si>
  <si>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</si>
  <si>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</si>
  <si>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</si>
  <si>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</si>
  <si>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</si>
  <si>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</si>
  <si>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</si>
  <si>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</si>
  <si>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</si>
  <si>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</si>
  <si>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</si>
  <si>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</si>
  <si>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</si>
  <si>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</si>
  <si>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</si>
  <si>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</si>
  <si>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</si>
  <si>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</si>
  <si>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</si>
  <si>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</si>
  <si>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</si>
  <si>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</si>
  <si>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</si>
  <si>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</si>
  <si>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</si>
  <si>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</si>
  <si>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</si>
  <si>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</si>
  <si>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</si>
  <si>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</si>
  <si>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</si>
  <si>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</si>
  <si>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</si>
  <si>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</si>
  <si>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</si>
  <si>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</si>
  <si>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</si>
  <si>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</si>
  <si>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</si>
  <si>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</si>
  <si>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</si>
  <si>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</si>
  <si>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</si>
  <si>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</si>
  <si>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</si>
  <si>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</si>
  <si>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</si>
  <si>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</si>
  <si>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</si>
  <si>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</si>
  <si>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</si>
  <si>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</si>
  <si>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</si>
  <si>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</si>
  <si>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</si>
  <si>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</si>
  <si>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</si>
  <si>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</si>
  <si>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</si>
  <si>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</si>
  <si>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</si>
  <si>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</si>
  <si>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</si>
  <si>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</si>
  <si>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</si>
  <si>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</si>
  <si>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</si>
  <si>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</si>
  <si>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</si>
  <si>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</si>
  <si>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</si>
  <si>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</si>
  <si>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</si>
  <si>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</si>
  <si>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</si>
  <si>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</si>
  <si>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</si>
  <si>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</si>
  <si>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</si>
  <si>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</si>
  <si>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</si>
  <si>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</si>
  <si>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</si>
  <si>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</si>
  <si>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</si>
  <si>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</si>
  <si>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</si>
  <si>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</si>
  <si>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</si>
  <si>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</si>
  <si>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</si>
  <si>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</si>
  <si>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</si>
  <si>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</si>
  <si>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</si>
  <si>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</si>
  <si>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</si>
  <si>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</si>
  <si>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</si>
  <si>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</si>
  <si>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</si>
  <si>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</si>
  <si>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</si>
  <si>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</si>
  <si>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</si>
  <si>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</si>
  <si>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</si>
  <si>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</si>
  <si>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</si>
  <si>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</si>
  <si>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</si>
  <si>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</si>
  <si>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</si>
  <si>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</si>
  <si>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</si>
  <si>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</si>
  <si>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</si>
  <si>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</si>
  <si>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</si>
  <si>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</si>
  <si>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</si>
  <si>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</si>
  <si>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</si>
  <si>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</si>
  <si>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</si>
  <si>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</si>
  <si>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</si>
  <si>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</si>
  <si>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</si>
  <si>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</si>
  <si>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</si>
  <si>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</si>
  <si>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</si>
  <si>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</si>
  <si>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</si>
  <si>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</si>
  <si>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</si>
  <si>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</si>
  <si>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</si>
  <si>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</si>
  <si>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</si>
  <si>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</si>
  <si>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</si>
  <si>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</si>
  <si>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</si>
  <si>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</si>
  <si>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</si>
  <si>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</si>
  <si>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</si>
  <si>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</si>
  <si>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</si>
  <si>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</si>
  <si>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</si>
  <si>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</si>
  <si>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</si>
  <si>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</si>
  <si>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</si>
  <si>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</si>
  <si>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</si>
  <si>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</si>
  <si>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</si>
  <si>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</si>
  <si>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</si>
  <si>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</si>
  <si>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</si>
  <si>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</si>
  <si>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</si>
  <si>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</si>
  <si>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</si>
  <si>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</si>
  <si>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</si>
  <si>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</si>
  <si>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</si>
  <si>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</si>
  <si>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</si>
  <si>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</si>
  <si>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</si>
  <si>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</si>
  <si>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</si>
  <si>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</si>
  <si>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</si>
  <si>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</si>
  <si>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</si>
  <si>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</si>
  <si>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</si>
  <si>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</si>
  <si>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</si>
  <si>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</si>
  <si>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</si>
  <si>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</si>
  <si>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</si>
  <si>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</si>
  <si>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</si>
  <si>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</si>
  <si>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</si>
  <si>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</si>
  <si>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</si>
  <si>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</si>
  <si>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</si>
  <si>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</si>
  <si>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</si>
  <si>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</si>
  <si>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</si>
  <si>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</si>
  <si>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</si>
  <si>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</si>
  <si>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</si>
  <si>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</si>
  <si>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</si>
  <si>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</si>
  <si>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</si>
  <si>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</si>
  <si>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</si>
  <si>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</si>
  <si>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</si>
  <si>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</si>
  <si>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</si>
  <si>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</si>
  <si>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</si>
  <si>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</si>
  <si>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</si>
  <si>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</si>
  <si>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</si>
  <si>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</si>
  <si>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</si>
  <si>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</si>
  <si>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</si>
  <si>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</si>
  <si>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</si>
  <si>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</si>
  <si>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</si>
  <si>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</si>
  <si>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</si>
  <si>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</si>
  <si>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</si>
  <si>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</si>
  <si>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</si>
  <si>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</si>
  <si>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</si>
  <si>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</si>
  <si>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</si>
  <si>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</si>
  <si>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</si>
  <si>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</si>
  <si>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</si>
  <si>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</si>
  <si>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</si>
  <si>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</si>
  <si>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</si>
  <si>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</si>
  <si>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</si>
  <si>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</si>
  <si>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</si>
  <si>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</si>
  <si>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</si>
  <si>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</si>
  <si>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</si>
  <si>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</si>
  <si>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</si>
  <si>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</si>
  <si>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</si>
  <si>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</si>
  <si>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</si>
  <si>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</si>
  <si>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</si>
  <si>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</si>
  <si>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</si>
  <si>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</si>
  <si>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</si>
  <si>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</si>
  <si>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</si>
  <si>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</si>
  <si>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</si>
  <si>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</si>
  <si>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</si>
  <si>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</si>
  <si>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</si>
  <si>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</si>
  <si>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</si>
  <si>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</si>
  <si>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</si>
  <si>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</si>
  <si>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</si>
  <si>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</si>
  <si>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</si>
  <si>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</si>
  <si>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</si>
  <si>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</si>
  <si>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</si>
  <si>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</si>
  <si>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</si>
  <si>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</si>
  <si>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</si>
  <si>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</si>
  <si>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</si>
  <si>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</si>
  <si>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</si>
  <si>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</si>
  <si>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</si>
  <si>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</si>
  <si>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</si>
  <si>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</si>
  <si>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</si>
  <si>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</si>
  <si>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</si>
  <si>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</si>
  <si>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</si>
  <si>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</si>
  <si>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</si>
  <si>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</si>
  <si>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</si>
  <si>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</si>
  <si>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</si>
  <si>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</si>
  <si>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</si>
  <si>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</si>
  <si>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</si>
  <si>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</si>
  <si>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</si>
  <si>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</si>
  <si>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</si>
  <si>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</si>
  <si>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</si>
  <si>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</si>
  <si>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</si>
  <si>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</si>
  <si>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</si>
  <si>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</si>
  <si>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</si>
  <si>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</si>
  <si>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</si>
  <si>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</si>
  <si>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</si>
  <si>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</si>
  <si>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</si>
  <si>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</si>
  <si>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</si>
  <si>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</si>
  <si>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</si>
  <si>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</si>
  <si>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</si>
  <si>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</si>
  <si>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</si>
  <si>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</si>
  <si>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</si>
  <si>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</si>
  <si>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</si>
  <si>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</si>
  <si>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</si>
  <si>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</si>
  <si>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</si>
  <si>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</si>
  <si>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</si>
  <si>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</si>
  <si>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</si>
  <si>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</si>
  <si>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</si>
  <si>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</si>
  <si>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</si>
  <si>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</si>
  <si>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</si>
  <si>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</si>
  <si>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</si>
  <si>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</si>
  <si>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</si>
  <si>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</si>
  <si>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</si>
  <si>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</si>
  <si>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</si>
  <si>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</si>
  <si>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</si>
  <si>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</si>
  <si>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</si>
  <si>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</si>
  <si>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</si>
  <si>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</si>
  <si>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</si>
  <si>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</si>
  <si>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</si>
  <si>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</si>
  <si>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</si>
  <si>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</si>
  <si>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</si>
  <si>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</si>
  <si>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</si>
  <si>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</si>
  <si>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</si>
  <si>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</si>
  <si>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</si>
  <si>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</si>
  <si>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</si>
  <si>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</si>
  <si>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</si>
  <si>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</si>
  <si>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</si>
  <si>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</si>
  <si>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</si>
  <si>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</si>
  <si>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</si>
  <si>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</si>
  <si>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</si>
  <si>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</si>
  <si>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</si>
  <si>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</si>
  <si>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</si>
  <si>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</si>
  <si>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</si>
  <si>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</si>
  <si>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</si>
  <si>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</si>
  <si>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</si>
  <si>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</si>
  <si>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</si>
  <si>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</si>
  <si>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</si>
  <si>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</si>
  <si>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</si>
  <si>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</si>
  <si>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</si>
  <si>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</si>
  <si>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</si>
  <si>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</si>
  <si>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</si>
  <si>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</si>
  <si>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</si>
  <si>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</si>
  <si>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</si>
  <si>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</si>
  <si>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</si>
  <si>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</si>
  <si>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</si>
  <si>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</si>
  <si>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</si>
  <si>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</si>
  <si>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</si>
  <si>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</si>
  <si>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</si>
  <si>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</si>
  <si>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</si>
  <si>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</si>
  <si>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</si>
  <si>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</si>
  <si>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</si>
  <si>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</si>
  <si>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</si>
  <si>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</si>
  <si>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</si>
  <si>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</si>
  <si>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</si>
  <si>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</si>
  <si>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</si>
  <si>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</si>
  <si>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</si>
  <si>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</si>
  <si>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</si>
  <si>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</si>
  <si>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</si>
  <si>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</si>
  <si>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</si>
  <si>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</si>
  <si>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</si>
  <si>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</si>
  <si>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</si>
  <si>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</si>
  <si>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</si>
  <si>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</si>
  <si>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</si>
  <si>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</si>
  <si>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</si>
  <si>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</si>
  <si>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</si>
  <si>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</si>
  <si>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</si>
  <si>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</si>
  <si>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</si>
  <si>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</si>
  <si>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</si>
  <si>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</si>
  <si>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</si>
  <si>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</si>
  <si>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</si>
  <si>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</si>
  <si>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</si>
  <si>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</si>
  <si>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</si>
  <si>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</si>
  <si>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</si>
  <si>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</si>
  <si>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</si>
  <si>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</si>
  <si>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</si>
  <si>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</si>
  <si>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</si>
  <si>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</si>
  <si>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</si>
  <si>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</si>
  <si>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</si>
  <si>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</si>
  <si>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</si>
  <si>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</si>
  <si>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</si>
  <si>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</si>
  <si>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</si>
  <si>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</si>
  <si>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</si>
  <si>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</si>
  <si>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</si>
  <si>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</si>
  <si>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</si>
  <si>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</si>
  <si>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</si>
  <si>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</si>
  <si>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</si>
  <si>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</si>
  <si>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</si>
  <si>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</si>
  <si>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</si>
  <si>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</si>
  <si>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</si>
  <si>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</si>
  <si>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</si>
  <si>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</si>
  <si>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</si>
  <si>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</si>
  <si>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</si>
  <si>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</si>
  <si>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</si>
  <si>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</si>
  <si>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</si>
  <si>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</si>
  <si>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</si>
  <si>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</si>
  <si>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</si>
  <si>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</si>
  <si>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</si>
  <si>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</si>
  <si>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</si>
  <si>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</si>
  <si>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</si>
  <si>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</si>
  <si>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</si>
  <si>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</si>
  <si>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</si>
  <si>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</si>
  <si>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</si>
  <si>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</si>
  <si>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</si>
  <si>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</si>
  <si>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</si>
  <si>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</si>
  <si>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</si>
  <si>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</si>
  <si>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</si>
  <si>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</si>
  <si>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</si>
  <si>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</si>
  <si>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</si>
  <si>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</si>
  <si>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</si>
  <si>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</si>
  <si>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</si>
  <si>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</si>
  <si>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</si>
  <si>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</si>
  <si>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</si>
  <si>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</si>
  <si>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</si>
  <si>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</si>
  <si>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</si>
  <si>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</si>
  <si>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</si>
  <si>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</si>
  <si>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PORTO VIRO</t>
  </si>
  <si>
    <t>SEDE: PORTO VIRO - ispettorato</t>
  </si>
  <si>
    <t>Porto Viro (RO)</t>
  </si>
  <si>
    <t>Corso Risorgimento, 46/A</t>
  </si>
  <si>
    <t>Piano 1°</t>
  </si>
  <si>
    <t>Altezza Stanze ≥270 cm</t>
  </si>
  <si>
    <t>Le scale sono prive di strisce antiscivolo fino al raggiungimento della Sede (pavimentazione antiscivolo)</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</si>
  <si>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</si>
  <si>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</si>
  <si>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(ripostiglio) del tipo autonomo.
L’impianto di raffrescamento è costituito da split a parete che consente la gestione autonoma degli elementi.</t>
  </si>
  <si>
    <t>Scala a ghiocciola esterna</t>
  </si>
  <si>
    <r>
      <t xml:space="preserve">I lavoratori dispongono internamente al luogo di lavoro di acqua corrente per uso potabile, per lavarsi e di detergenti e mezzi per asciugarsi.
</t>
    </r>
    <r>
      <rPr>
        <sz val="8"/>
        <rFont val="Arial Narrow"/>
        <family val="2"/>
      </rPr>
      <t>E' disponibile n.1 bagno, data la bassa presenza di personale</t>
    </r>
  </si>
  <si>
    <t>Manutenzione insegna primo piano</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</si>
  <si>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</si>
  <si>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Caldaia a gas installata all'interno dei locali, completa di libretto e oggetto di manutenzione a cadenza regolare. (ripostiglio)</t>
  </si>
  <si>
    <t>Caldaia a gas installata all'esterno dei locali, completa di libretto e oggetto di manutenzione a cadenza regolare. (ripostiglio)</t>
  </si>
  <si>
    <t>La sede si trova al 1° piano, senza locali di pertinenza ai piani interrati e/o terra; rischio non presente nell’attività.</t>
  </si>
  <si>
    <t>Di.Co. Del 29/07/1998</t>
  </si>
  <si>
    <t>Di.co. Del 03/03/1999</t>
  </si>
  <si>
    <t>LUOGO SICURO ESTERNO - Cortile interno Corso Risorgimento / Via degli Asfodeli</t>
  </si>
  <si>
    <t>L’agenzia si trova al 1° piano di un fabbricato di 2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una scala a chiocciola che conduce ad un ballatoio condominiale esterno ove si trova l'entrata della sede.</t>
  </si>
  <si>
    <t>ESEGUITO</t>
  </si>
  <si>
    <t>Prat. N. 170/88-191/89 del 30/01/1990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</si>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</sst>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4</xdr:row>
      <xdr:rowOff>22874</xdr:rowOff>
    </xdr:from>
    <xdr:to>
      <xdr:col>11</xdr:col>
      <xdr:colOff>3243</xdr:colOff>
      <xdr:row>17</xdr:row>
      <xdr:rowOff>124558</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12327" y="872797"/>
          <a:ext cx="5102781" cy="286393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183174</xdr:colOff>
      <xdr:row>32</xdr:row>
      <xdr:rowOff>52861</xdr:rowOff>
    </xdr:from>
    <xdr:to>
      <xdr:col>9</xdr:col>
      <xdr:colOff>359022</xdr:colOff>
      <xdr:row>55</xdr:row>
      <xdr:rowOff>152480</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422" t="25071" r="17801" b="45276"/>
        <a:stretch/>
      </xdr:blipFill>
      <xdr:spPr>
        <a:xfrm rot="16200000">
          <a:off x="2096981" y="7488208"/>
          <a:ext cx="4634984" cy="33630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364434</xdr:colOff>
      <xdr:row>31</xdr:row>
      <xdr:rowOff>198782</xdr:rowOff>
    </xdr:from>
    <xdr:to>
      <xdr:col>1</xdr:col>
      <xdr:colOff>7644847</xdr:colOff>
      <xdr:row>50</xdr:row>
      <xdr:rowOff>49696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35" t="11992" r="15432" b="13949"/>
        <a:stretch/>
      </xdr:blipFill>
      <xdr:spPr>
        <a:xfrm>
          <a:off x="364434" y="6617804"/>
          <a:ext cx="8241196" cy="3785153"/>
        </a:xfrm>
        <a:prstGeom prst="rect">
          <a:avLst/>
        </a:prstGeom>
      </xdr:spPr>
    </xdr:pic>
    <xdr:clientData/>
  </xdr:twoCellAnchor>
  <xdr:twoCellAnchor editAs="oneCell">
    <xdr:from>
      <xdr:col>0</xdr:col>
      <xdr:colOff>356001</xdr:colOff>
      <xdr:row>1</xdr:row>
      <xdr:rowOff>142873</xdr:rowOff>
    </xdr:from>
    <xdr:to>
      <xdr:col>1</xdr:col>
      <xdr:colOff>7543799</xdr:colOff>
      <xdr:row>29</xdr:row>
      <xdr:rowOff>119616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508841" y="-800417"/>
          <a:ext cx="5844143" cy="8149823"/>
        </a:xfrm>
        <a:prstGeom prst="rect">
          <a:avLst/>
        </a:prstGeom>
      </xdr:spPr>
    </xdr:pic>
    <xdr:clientData/>
  </xdr:twoCellAnchor>
  <xdr:twoCellAnchor editAs="oneCell">
    <xdr:from>
      <xdr:col>1</xdr:col>
      <xdr:colOff>3670511</xdr:colOff>
      <xdr:row>40</xdr:row>
      <xdr:rowOff>1</xdr:rowOff>
    </xdr:from>
    <xdr:to>
      <xdr:col>1</xdr:col>
      <xdr:colOff>4101256</xdr:colOff>
      <xdr:row>43</xdr:row>
      <xdr:rowOff>102318</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929266">
          <a:off x="4630338" y="8499232"/>
          <a:ext cx="430745" cy="739759"/>
        </a:xfrm>
        <a:prstGeom prst="rect">
          <a:avLst/>
        </a:prstGeom>
      </xdr:spPr>
    </xdr:pic>
    <xdr:clientData/>
  </xdr:twoCellAnchor>
  <xdr:twoCellAnchor editAs="oneCell">
    <xdr:from>
      <xdr:col>1</xdr:col>
      <xdr:colOff>4043187</xdr:colOff>
      <xdr:row>43</xdr:row>
      <xdr:rowOff>178712</xdr:rowOff>
    </xdr:from>
    <xdr:to>
      <xdr:col>1</xdr:col>
      <xdr:colOff>4777527</xdr:colOff>
      <xdr:row>47</xdr:row>
      <xdr:rowOff>63129</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003970" y="9082516"/>
          <a:ext cx="734340" cy="712678"/>
        </a:xfrm>
        <a:prstGeom prst="rect">
          <a:avLst/>
        </a:prstGeom>
      </xdr:spPr>
    </xdr:pic>
    <xdr:clientData/>
  </xdr:twoCellAnchor>
  <xdr:twoCellAnchor>
    <xdr:from>
      <xdr:col>1</xdr:col>
      <xdr:colOff>3842524</xdr:colOff>
      <xdr:row>43</xdr:row>
      <xdr:rowOff>110691</xdr:rowOff>
    </xdr:from>
    <xdr:to>
      <xdr:col>1</xdr:col>
      <xdr:colOff>3875064</xdr:colOff>
      <xdr:row>44</xdr:row>
      <xdr:rowOff>167268</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a:off x="4804317" y="9101362"/>
          <a:ext cx="32540" cy="265662"/>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3842524</xdr:colOff>
      <xdr:row>44</xdr:row>
      <xdr:rowOff>167268</xdr:rowOff>
    </xdr:from>
    <xdr:to>
      <xdr:col>1</xdr:col>
      <xdr:colOff>4056256</xdr:colOff>
      <xdr:row>44</xdr:row>
      <xdr:rowOff>209085</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a:off x="4804317" y="9367024"/>
          <a:ext cx="213732" cy="41817"/>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4" zoomScale="130"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3" t="s">
        <v>372</v>
      </c>
      <c r="B1" s="173"/>
      <c r="C1" s="173"/>
      <c r="D1" s="173"/>
      <c r="E1" s="173"/>
      <c r="F1" s="173"/>
      <c r="G1" s="173"/>
      <c r="H1" s="173"/>
      <c r="I1" s="173"/>
      <c r="J1" s="173"/>
      <c r="K1" s="173"/>
      <c r="L1" s="173"/>
      <c r="M1" s="173"/>
    </row>
    <row r="2" spans="1:13" ht="39.75" customHeight="1" x14ac:dyDescent="0.3">
      <c r="A2" s="174" t="s">
        <v>385</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1860</v>
      </c>
      <c r="B9" s="173"/>
      <c r="C9" s="173"/>
      <c r="D9" s="173"/>
      <c r="E9" s="173"/>
      <c r="F9" s="173"/>
      <c r="G9" s="173"/>
      <c r="H9" s="173"/>
      <c r="I9" s="173"/>
      <c r="J9" s="173"/>
      <c r="K9" s="173"/>
      <c r="L9" s="173"/>
      <c r="M9" s="173"/>
    </row>
    <row r="10" spans="1:13" x14ac:dyDescent="0.3">
      <c r="A10" s="176">
        <v>45070</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374</v>
      </c>
      <c r="E18" s="170"/>
      <c r="F18" s="170" t="s">
        <v>375</v>
      </c>
      <c r="G18" s="170" t="s">
        <v>376</v>
      </c>
      <c r="H18" s="170" t="s">
        <v>377</v>
      </c>
      <c r="I18" s="170" t="s">
        <v>378</v>
      </c>
      <c r="J18" s="170" t="s">
        <v>379</v>
      </c>
      <c r="K18" s="170" t="s">
        <v>1723</v>
      </c>
      <c r="L18" s="170"/>
      <c r="M18" s="172"/>
    </row>
    <row r="19" spans="1:13" ht="25.5" x14ac:dyDescent="0.3">
      <c r="A19" s="168"/>
      <c r="B19" s="168"/>
      <c r="C19" s="175"/>
      <c r="D19" s="135" t="s">
        <v>386</v>
      </c>
      <c r="E19" s="135" t="s">
        <v>380</v>
      </c>
      <c r="F19" s="170"/>
      <c r="G19" s="170"/>
      <c r="H19" s="170"/>
      <c r="I19" s="170"/>
      <c r="J19" s="170"/>
      <c r="K19" s="170"/>
      <c r="L19" s="170"/>
      <c r="M19" s="172"/>
    </row>
    <row r="20" spans="1:13" ht="25.5" x14ac:dyDescent="0.3">
      <c r="A20" s="168"/>
      <c r="B20" s="168"/>
      <c r="C20" s="175"/>
      <c r="D20" s="24"/>
      <c r="E20" s="24">
        <v>0</v>
      </c>
      <c r="F20" s="141">
        <v>44530</v>
      </c>
      <c r="G20" s="148" t="s">
        <v>381</v>
      </c>
      <c r="H20" s="24" t="s">
        <v>382</v>
      </c>
      <c r="I20" s="24" t="s">
        <v>383</v>
      </c>
      <c r="J20" s="24" t="s">
        <v>384</v>
      </c>
      <c r="K20" s="171"/>
      <c r="L20" s="171"/>
      <c r="M20" s="172"/>
    </row>
    <row r="21" spans="1:13" ht="25.5" x14ac:dyDescent="0.3">
      <c r="A21" s="168"/>
      <c r="B21" s="168"/>
      <c r="C21" s="175"/>
      <c r="D21" s="23"/>
      <c r="E21" s="24">
        <v>1</v>
      </c>
      <c r="F21" s="141">
        <v>44650</v>
      </c>
      <c r="G21" s="148" t="s">
        <v>381</v>
      </c>
      <c r="H21" s="24" t="s">
        <v>382</v>
      </c>
      <c r="I21" s="24" t="s">
        <v>383</v>
      </c>
      <c r="J21" s="24" t="s">
        <v>384</v>
      </c>
      <c r="K21" s="171"/>
      <c r="L21" s="171"/>
      <c r="M21" s="172"/>
    </row>
    <row r="22" spans="1:13" ht="25.5" x14ac:dyDescent="0.3">
      <c r="A22" s="168"/>
      <c r="B22" s="168"/>
      <c r="C22" s="175"/>
      <c r="D22" s="23"/>
      <c r="E22" s="24">
        <v>2</v>
      </c>
      <c r="F22" s="141">
        <v>45070</v>
      </c>
      <c r="G22" s="148" t="s">
        <v>381</v>
      </c>
      <c r="H22" s="24" t="s">
        <v>382</v>
      </c>
      <c r="I22" s="24" t="s">
        <v>383</v>
      </c>
      <c r="J22" s="24" t="s">
        <v>384</v>
      </c>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6" zoomScaleNormal="16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1861</v>
      </c>
      <c r="E21" s="186"/>
      <c r="F21" s="186"/>
      <c r="G21" s="186"/>
      <c r="H21" s="186"/>
      <c r="I21" s="186"/>
      <c r="J21" s="186"/>
      <c r="K21" s="187"/>
      <c r="L21" s="50"/>
      <c r="M21" s="50"/>
      <c r="N21" s="50"/>
    </row>
    <row r="22" spans="1:14" x14ac:dyDescent="0.3">
      <c r="A22" s="50"/>
      <c r="B22" s="50"/>
      <c r="C22" s="50"/>
      <c r="D22" s="181" t="s">
        <v>388</v>
      </c>
      <c r="E22" s="181"/>
      <c r="F22" s="181" t="s">
        <v>1863</v>
      </c>
      <c r="G22" s="181"/>
      <c r="H22" s="181"/>
      <c r="I22" s="181"/>
      <c r="J22" s="181"/>
      <c r="K22" s="181"/>
      <c r="L22" s="50"/>
      <c r="M22" s="50"/>
      <c r="N22" s="50"/>
    </row>
    <row r="23" spans="1:14" x14ac:dyDescent="0.3">
      <c r="A23" s="50"/>
      <c r="B23" s="50"/>
      <c r="C23" s="50"/>
      <c r="D23" s="181" t="s">
        <v>389</v>
      </c>
      <c r="E23" s="181"/>
      <c r="F23" s="182" t="s">
        <v>1864</v>
      </c>
      <c r="G23" s="183"/>
      <c r="H23" s="183"/>
      <c r="I23" s="183"/>
      <c r="J23" s="183"/>
      <c r="K23" s="184"/>
      <c r="L23" s="50"/>
      <c r="M23" s="50"/>
      <c r="N23" s="50"/>
    </row>
    <row r="24" spans="1:14" x14ac:dyDescent="0.3">
      <c r="A24" s="50"/>
      <c r="B24" s="50"/>
      <c r="C24" s="50"/>
      <c r="D24" s="181" t="s">
        <v>390</v>
      </c>
      <c r="E24" s="181"/>
      <c r="F24" s="182" t="s">
        <v>1862</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1883</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1880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1" zoomScale="115" zoomScaleNormal="130" zoomScaleSheetLayoutView="115" zoomScalePageLayoutView="70" workbookViewId="0">
      <selection activeCell="C4" sqref="C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1855</v>
      </c>
      <c r="D4" s="8" t="s">
        <v>18</v>
      </c>
      <c r="E4" s="8" t="s">
        <v>18</v>
      </c>
      <c r="F4" s="6" t="s">
        <v>1856</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1865</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20</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104</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685</v>
      </c>
      <c r="D28" s="203" t="s">
        <v>18</v>
      </c>
      <c r="E28" s="203" t="s">
        <v>18</v>
      </c>
      <c r="F28" s="18" t="s">
        <v>1866</v>
      </c>
    </row>
    <row r="29" spans="1:7" ht="60" customHeight="1" x14ac:dyDescent="0.25">
      <c r="A29" s="202"/>
      <c r="B29" s="202"/>
      <c r="C29" s="134" t="s">
        <v>1819</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1816</v>
      </c>
    </row>
    <row r="45" spans="1:6" ht="25.5" x14ac:dyDescent="0.25">
      <c r="A45" s="6" t="s">
        <v>146</v>
      </c>
      <c r="B45" s="6" t="s">
        <v>153</v>
      </c>
      <c r="C45" s="159" t="s">
        <v>65</v>
      </c>
      <c r="D45" s="8" t="s">
        <v>18</v>
      </c>
      <c r="E45" s="8" t="s">
        <v>18</v>
      </c>
      <c r="F45" s="65" t="s">
        <v>1816</v>
      </c>
    </row>
    <row r="46" spans="1:6" ht="48.75" customHeight="1" x14ac:dyDescent="0.2">
      <c r="A46" s="201" t="s">
        <v>129</v>
      </c>
      <c r="B46" s="217" t="s">
        <v>154</v>
      </c>
      <c r="C46" s="160" t="s">
        <v>163</v>
      </c>
      <c r="D46" s="220" t="s">
        <v>18</v>
      </c>
      <c r="E46" s="213" t="s">
        <v>18</v>
      </c>
      <c r="F46" s="68" t="s">
        <v>713</v>
      </c>
    </row>
    <row r="47" spans="1:6" ht="49.5" customHeight="1" x14ac:dyDescent="0.25">
      <c r="A47" s="208"/>
      <c r="B47" s="218"/>
      <c r="C47" s="210" t="s">
        <v>704</v>
      </c>
      <c r="D47" s="221"/>
      <c r="E47" s="214"/>
      <c r="F47" s="66" t="s">
        <v>712</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18</v>
      </c>
      <c r="F49" s="68" t="str">
        <f>F46</f>
        <v>Porta della sede apribile tramite sistema meccanico</v>
      </c>
    </row>
    <row r="50" spans="1:6" ht="39" customHeight="1" x14ac:dyDescent="0.25">
      <c r="A50" s="208"/>
      <c r="B50" s="208"/>
      <c r="C50" s="210"/>
      <c r="D50" s="212"/>
      <c r="E50" s="214"/>
      <c r="F50" s="66" t="str">
        <f>F47</f>
        <v>Porta del condominio apribile tramite sistema meccanico</v>
      </c>
    </row>
    <row r="51" spans="1:6" ht="36.75" customHeight="1" x14ac:dyDescent="0.25">
      <c r="A51" s="202"/>
      <c r="B51" s="202"/>
      <c r="C51" s="211"/>
      <c r="D51" s="204"/>
      <c r="E51" s="205"/>
      <c r="F51" s="67" t="s">
        <v>721</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1867</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20</v>
      </c>
      <c r="E63" s="213" t="s">
        <v>20</v>
      </c>
      <c r="F63" s="68"/>
    </row>
    <row r="64" spans="1:6" ht="17.25" customHeight="1" x14ac:dyDescent="0.25">
      <c r="A64" s="202"/>
      <c r="B64" s="202"/>
      <c r="C64" s="207"/>
      <c r="D64" s="204"/>
      <c r="E64" s="205"/>
      <c r="F64" s="67"/>
    </row>
    <row r="65" spans="1:6" ht="63.75" x14ac:dyDescent="0.25">
      <c r="A65" s="6" t="s">
        <v>206</v>
      </c>
      <c r="B65" s="6" t="s">
        <v>207</v>
      </c>
      <c r="C65" s="134" t="s">
        <v>209</v>
      </c>
      <c r="D65" s="8" t="s">
        <v>18</v>
      </c>
      <c r="E65" s="8" t="s">
        <v>20</v>
      </c>
      <c r="F65" s="115"/>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t="s">
        <v>1870</v>
      </c>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242</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1466</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1869</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20</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200</v>
      </c>
      <c r="D104" s="8" t="s">
        <v>20</v>
      </c>
      <c r="E104" s="8" t="s">
        <v>20</v>
      </c>
      <c r="F104" s="6" t="s">
        <v>330</v>
      </c>
    </row>
    <row r="105" spans="1:6" x14ac:dyDescent="0.25">
      <c r="A105" s="64" t="s">
        <v>333</v>
      </c>
      <c r="B105" s="227" t="s">
        <v>331</v>
      </c>
      <c r="C105" s="228"/>
      <c r="D105" s="228"/>
      <c r="E105" s="228"/>
      <c r="F105" s="229"/>
    </row>
    <row r="106" spans="1:6" ht="38.25" x14ac:dyDescent="0.25">
      <c r="A106" s="6" t="s">
        <v>332</v>
      </c>
      <c r="B106" s="6" t="s">
        <v>335</v>
      </c>
      <c r="C106" s="134" t="s">
        <v>65</v>
      </c>
      <c r="D106" s="8" t="s">
        <v>18</v>
      </c>
      <c r="E106" s="8" t="s">
        <v>20</v>
      </c>
      <c r="F106" s="65"/>
    </row>
    <row r="107" spans="1:6" ht="24.75" customHeight="1" x14ac:dyDescent="0.25">
      <c r="A107" s="201" t="s">
        <v>334</v>
      </c>
      <c r="B107" s="201" t="s">
        <v>336</v>
      </c>
      <c r="C107" s="206" t="s">
        <v>65</v>
      </c>
      <c r="D107" s="203" t="s">
        <v>18</v>
      </c>
      <c r="E107" s="213" t="s">
        <v>20</v>
      </c>
      <c r="F107" s="65" t="s">
        <v>723</v>
      </c>
    </row>
    <row r="108" spans="1:6" ht="27.75" customHeight="1" x14ac:dyDescent="0.25">
      <c r="A108" s="202"/>
      <c r="B108" s="202"/>
      <c r="C108" s="207"/>
      <c r="D108" s="204"/>
      <c r="E108" s="205"/>
      <c r="F108" s="67" t="s">
        <v>1482</v>
      </c>
    </row>
    <row r="109" spans="1:6" x14ac:dyDescent="0.25">
      <c r="A109" s="64" t="s">
        <v>349</v>
      </c>
      <c r="B109" s="227" t="s">
        <v>350</v>
      </c>
      <c r="C109" s="228"/>
      <c r="D109" s="228"/>
      <c r="E109" s="228"/>
      <c r="F109" s="229"/>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65</v>
      </c>
      <c r="D114" s="8" t="s">
        <v>18</v>
      </c>
      <c r="E114" s="8" t="s">
        <v>20</v>
      </c>
      <c r="F114" s="6" t="s">
        <v>1850</v>
      </c>
    </row>
    <row r="115" spans="1:6" x14ac:dyDescent="0.25">
      <c r="A115" s="64">
        <v>4</v>
      </c>
      <c r="B115" s="227" t="s">
        <v>361</v>
      </c>
      <c r="C115" s="228"/>
      <c r="D115" s="228"/>
      <c r="E115" s="228"/>
      <c r="F115" s="229"/>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 "</formula>
    </cfRule>
    <cfRule type="cellIs" dxfId="253" priority="130" operator="equal">
      <formula>"X"</formula>
    </cfRule>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te/ Non presente a.c.s.">
      <formula>NOT(ISERROR(SEARCH("Presente/ Non presente a.c.s.",F114)))</formula>
    </cfRule>
    <cfRule type="containsText" dxfId="196"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64" zoomScale="120" zoomScaleNormal="115" zoomScaleSheetLayoutView="120" zoomScalePageLayoutView="85" workbookViewId="0">
      <selection activeCell="F13" sqref="F13:F1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469</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82" t="s">
        <v>456</v>
      </c>
      <c r="B7" s="282" t="s">
        <v>451</v>
      </c>
      <c r="C7" s="282" t="s">
        <v>472</v>
      </c>
      <c r="D7" s="282" t="s">
        <v>473</v>
      </c>
      <c r="E7" s="289">
        <v>1</v>
      </c>
      <c r="F7" s="289">
        <v>1</v>
      </c>
      <c r="G7" s="289">
        <f t="shared" ref="G7" si="1">E7*F7</f>
        <v>1</v>
      </c>
      <c r="H7" s="162" t="s">
        <v>1843</v>
      </c>
    </row>
    <row r="8" spans="1:8" x14ac:dyDescent="0.3">
      <c r="A8" s="283"/>
      <c r="B8" s="283"/>
      <c r="C8" s="283"/>
      <c r="D8" s="283"/>
      <c r="E8" s="291"/>
      <c r="F8" s="291"/>
      <c r="G8" s="291"/>
      <c r="H8" s="146" t="s">
        <v>1842</v>
      </c>
    </row>
    <row r="9" spans="1:8" ht="63.75" x14ac:dyDescent="0.3">
      <c r="A9" s="158" t="s">
        <v>1732</v>
      </c>
      <c r="B9" s="157" t="s">
        <v>451</v>
      </c>
      <c r="C9" s="142" t="s">
        <v>474</v>
      </c>
      <c r="D9" s="142" t="s">
        <v>457</v>
      </c>
      <c r="E9" s="137">
        <v>1</v>
      </c>
      <c r="F9" s="137">
        <v>1</v>
      </c>
      <c r="G9" s="137">
        <f t="shared" si="0"/>
        <v>1</v>
      </c>
      <c r="H9" s="150" t="s">
        <v>1731</v>
      </c>
    </row>
    <row r="10" spans="1:8" x14ac:dyDescent="0.3">
      <c r="A10" s="299" t="s">
        <v>458</v>
      </c>
      <c r="B10" s="295" t="s">
        <v>451</v>
      </c>
      <c r="C10" s="282" t="s">
        <v>1719</v>
      </c>
      <c r="D10" s="282" t="s">
        <v>459</v>
      </c>
      <c r="E10" s="289">
        <v>1</v>
      </c>
      <c r="F10" s="289">
        <v>2</v>
      </c>
      <c r="G10" s="292">
        <f>E10*F10</f>
        <v>2</v>
      </c>
      <c r="H10" s="165" t="s">
        <v>1801</v>
      </c>
    </row>
    <row r="11" spans="1:8" x14ac:dyDescent="0.3">
      <c r="A11" s="299"/>
      <c r="B11" s="297"/>
      <c r="C11" s="300"/>
      <c r="D11" s="300"/>
      <c r="E11" s="290"/>
      <c r="F11" s="290"/>
      <c r="G11" s="290"/>
      <c r="H11" s="150" t="s">
        <v>1744</v>
      </c>
    </row>
    <row r="12" spans="1:8" x14ac:dyDescent="0.3">
      <c r="A12" s="299"/>
      <c r="B12" s="296"/>
      <c r="C12" s="283"/>
      <c r="D12" s="283"/>
      <c r="E12" s="291"/>
      <c r="F12" s="291"/>
      <c r="G12" s="291"/>
      <c r="H12" s="151" t="s">
        <v>1746</v>
      </c>
    </row>
    <row r="13" spans="1:8" x14ac:dyDescent="0.3">
      <c r="A13" s="275" t="s">
        <v>460</v>
      </c>
      <c r="B13" s="276" t="s">
        <v>451</v>
      </c>
      <c r="C13" s="279" t="s">
        <v>576</v>
      </c>
      <c r="D13" s="279" t="s">
        <v>461</v>
      </c>
      <c r="E13" s="289">
        <v>1</v>
      </c>
      <c r="F13" s="289">
        <v>1</v>
      </c>
      <c r="G13" s="292">
        <f t="shared" ref="G13" si="2">E13*F13</f>
        <v>1</v>
      </c>
      <c r="H13" s="147" t="s">
        <v>1737</v>
      </c>
    </row>
    <row r="14" spans="1:8" x14ac:dyDescent="0.3">
      <c r="A14" s="275"/>
      <c r="B14" s="277"/>
      <c r="C14" s="280"/>
      <c r="D14" s="280"/>
      <c r="E14" s="290"/>
      <c r="F14" s="290"/>
      <c r="G14" s="293"/>
      <c r="H14" s="153"/>
    </row>
    <row r="15" spans="1:8" x14ac:dyDescent="0.3">
      <c r="A15" s="275"/>
      <c r="B15" s="278"/>
      <c r="C15" s="281"/>
      <c r="D15" s="281"/>
      <c r="E15" s="291"/>
      <c r="F15" s="291"/>
      <c r="G15" s="294"/>
      <c r="H15" s="154" t="s">
        <v>1778</v>
      </c>
    </row>
    <row r="16" spans="1:8" ht="51" x14ac:dyDescent="0.3">
      <c r="A16" s="136" t="s">
        <v>462</v>
      </c>
      <c r="B16" s="156" t="s">
        <v>451</v>
      </c>
      <c r="C16" s="136" t="s">
        <v>1720</v>
      </c>
      <c r="D16" s="136" t="s">
        <v>1721</v>
      </c>
      <c r="E16" s="137">
        <v>2</v>
      </c>
      <c r="F16" s="137">
        <v>2</v>
      </c>
      <c r="G16" s="137">
        <f t="shared" ref="G16" si="3">E16*F16</f>
        <v>4</v>
      </c>
      <c r="H16" s="152" t="s">
        <v>1618</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299" t="s">
        <v>465</v>
      </c>
      <c r="B18" s="295" t="s">
        <v>451</v>
      </c>
      <c r="C18" s="282" t="s">
        <v>471</v>
      </c>
      <c r="D18" s="282" t="s">
        <v>466</v>
      </c>
      <c r="E18" s="289">
        <v>1</v>
      </c>
      <c r="F18" s="289">
        <v>1</v>
      </c>
      <c r="G18" s="289">
        <f>E18*F18</f>
        <v>1</v>
      </c>
      <c r="H18" s="138" t="s">
        <v>1813</v>
      </c>
    </row>
    <row r="19" spans="1:8" x14ac:dyDescent="0.3">
      <c r="A19" s="299"/>
      <c r="B19" s="296"/>
      <c r="C19" s="283"/>
      <c r="D19" s="283"/>
      <c r="E19" s="291"/>
      <c r="F19" s="291"/>
      <c r="G19" s="291"/>
      <c r="H19" s="142" t="s">
        <v>1839</v>
      </c>
    </row>
    <row r="20" spans="1:8" ht="39" x14ac:dyDescent="0.3">
      <c r="A20" s="299" t="s">
        <v>475</v>
      </c>
      <c r="B20" s="295" t="s">
        <v>451</v>
      </c>
      <c r="C20" s="167" t="s">
        <v>1852</v>
      </c>
      <c r="D20" s="282" t="s">
        <v>476</v>
      </c>
      <c r="E20" s="289">
        <v>2</v>
      </c>
      <c r="F20" s="289">
        <v>2</v>
      </c>
      <c r="G20" s="292">
        <f>E20*F20</f>
        <v>4</v>
      </c>
      <c r="H20" s="142" t="s">
        <v>1831</v>
      </c>
    </row>
    <row r="21" spans="1:8" ht="38.25" x14ac:dyDescent="0.3">
      <c r="A21" s="299"/>
      <c r="B21" s="296"/>
      <c r="C21" s="166" t="s">
        <v>1853</v>
      </c>
      <c r="D21" s="283"/>
      <c r="E21" s="291"/>
      <c r="F21" s="291"/>
      <c r="G21" s="294"/>
      <c r="H21" s="154" t="s">
        <v>1784</v>
      </c>
    </row>
    <row r="22" spans="1:8" ht="38.25" x14ac:dyDescent="0.3">
      <c r="A22" s="136" t="s">
        <v>477</v>
      </c>
      <c r="B22" s="156" t="s">
        <v>451</v>
      </c>
      <c r="C22" s="136"/>
      <c r="D22" s="136" t="s">
        <v>1871</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1872</v>
      </c>
    </row>
    <row r="24" spans="1:8" x14ac:dyDescent="0.3">
      <c r="A24" s="155">
        <v>2</v>
      </c>
      <c r="B24" s="286" t="s">
        <v>356</v>
      </c>
      <c r="C24" s="287"/>
      <c r="D24" s="287"/>
      <c r="E24" s="287"/>
      <c r="F24" s="287"/>
      <c r="G24" s="287"/>
      <c r="H24" s="287"/>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6" t="s">
        <v>482</v>
      </c>
      <c r="C26" s="287"/>
      <c r="D26" s="287"/>
      <c r="E26" s="287"/>
      <c r="F26" s="287"/>
      <c r="G26" s="287"/>
      <c r="H26" s="287"/>
    </row>
    <row r="27" spans="1:8" ht="63.75" x14ac:dyDescent="0.3">
      <c r="A27" s="136" t="s">
        <v>1717</v>
      </c>
      <c r="B27" s="156" t="s">
        <v>451</v>
      </c>
      <c r="C27" s="136" t="s">
        <v>483</v>
      </c>
      <c r="D27" s="136" t="s">
        <v>490</v>
      </c>
      <c r="E27" s="137">
        <v>1</v>
      </c>
      <c r="F27" s="137">
        <v>2</v>
      </c>
      <c r="G27" s="137">
        <f t="shared" ref="G27" si="7">E27*F27</f>
        <v>2</v>
      </c>
      <c r="H27" s="136" t="s">
        <v>1772</v>
      </c>
    </row>
    <row r="28" spans="1:8" ht="114.75" x14ac:dyDescent="0.3">
      <c r="A28" s="136" t="s">
        <v>491</v>
      </c>
      <c r="B28" s="156" t="s">
        <v>451</v>
      </c>
      <c r="C28" s="136" t="s">
        <v>492</v>
      </c>
      <c r="D28" s="136" t="s">
        <v>1873</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1874</v>
      </c>
    </row>
    <row r="31" spans="1:8" x14ac:dyDescent="0.3">
      <c r="A31" s="155">
        <v>5</v>
      </c>
      <c r="B31" s="286" t="s">
        <v>488</v>
      </c>
      <c r="C31" s="287"/>
      <c r="D31" s="287"/>
      <c r="E31" s="287"/>
      <c r="F31" s="287"/>
      <c r="G31" s="287"/>
      <c r="H31" s="287"/>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6" t="s">
        <v>504</v>
      </c>
      <c r="C36" s="287"/>
      <c r="D36" s="287"/>
      <c r="E36" s="287"/>
      <c r="F36" s="287"/>
      <c r="G36" s="287"/>
      <c r="H36" s="287"/>
    </row>
    <row r="37" spans="1:8" ht="89.25" x14ac:dyDescent="0.3">
      <c r="A37" s="136" t="s">
        <v>505</v>
      </c>
      <c r="B37" s="156" t="s">
        <v>451</v>
      </c>
      <c r="C37" s="136" t="s">
        <v>515</v>
      </c>
      <c r="D37" s="136" t="s">
        <v>523</v>
      </c>
      <c r="E37" s="137">
        <v>1</v>
      </c>
      <c r="F37" s="137">
        <v>2</v>
      </c>
      <c r="G37" s="137">
        <f t="shared" ref="G37" si="12">E37*F37</f>
        <v>2</v>
      </c>
      <c r="H37" s="136" t="s">
        <v>1758</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1762</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6" t="s">
        <v>529</v>
      </c>
      <c r="C45" s="287"/>
      <c r="D45" s="287"/>
      <c r="E45" s="287"/>
      <c r="F45" s="287"/>
      <c r="G45" s="287"/>
      <c r="H45" s="287"/>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6" t="s">
        <v>541</v>
      </c>
      <c r="C48" s="287"/>
      <c r="D48" s="287"/>
      <c r="E48" s="287"/>
      <c r="F48" s="287"/>
      <c r="G48" s="287"/>
      <c r="H48" s="287"/>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2</v>
      </c>
      <c r="F53" s="137">
        <v>3</v>
      </c>
      <c r="G53" s="137">
        <f t="shared" ref="G53" si="18">E53*F53</f>
        <v>6</v>
      </c>
      <c r="H53" s="138" t="s">
        <v>1875</v>
      </c>
    </row>
    <row r="54" spans="1:8" ht="51" x14ac:dyDescent="0.3">
      <c r="A54" s="136" t="s">
        <v>540</v>
      </c>
      <c r="B54" s="156" t="s">
        <v>451</v>
      </c>
      <c r="C54" s="136" t="s">
        <v>546</v>
      </c>
      <c r="D54" s="136" t="s">
        <v>550</v>
      </c>
      <c r="E54" s="137">
        <v>1</v>
      </c>
      <c r="F54" s="137">
        <v>1</v>
      </c>
      <c r="G54" s="13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1876</v>
      </c>
      <c r="E59" s="137">
        <v>1</v>
      </c>
      <c r="F59" s="137">
        <v>1</v>
      </c>
      <c r="G59" s="137">
        <f t="shared" ref="G59:G64" si="20">E59*F59</f>
        <v>1</v>
      </c>
      <c r="H59" s="138" t="s">
        <v>1829</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1810</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34" zoomScale="145" zoomScaleNormal="160" zoomScaleSheetLayoutView="145" zoomScalePageLayoutView="85" workbookViewId="0">
      <selection activeCell="C41" sqref="C41:C4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1" t="s">
        <v>604</v>
      </c>
      <c r="B1" s="301"/>
      <c r="C1" s="301"/>
    </row>
    <row r="2" spans="1:3" ht="26.25" customHeight="1" x14ac:dyDescent="0.3">
      <c r="A2" s="45" t="s">
        <v>605</v>
      </c>
      <c r="B2" s="303" t="s">
        <v>610</v>
      </c>
      <c r="C2" s="303"/>
    </row>
    <row r="3" spans="1:3" x14ac:dyDescent="0.3">
      <c r="A3" s="307" t="s">
        <v>606</v>
      </c>
      <c r="B3" s="307"/>
      <c r="C3" s="309"/>
    </row>
    <row r="4" spans="1:3" x14ac:dyDescent="0.3">
      <c r="A4" s="306"/>
      <c r="B4" s="304"/>
      <c r="C4" s="305"/>
    </row>
    <row r="5" spans="1:3" x14ac:dyDescent="0.3">
      <c r="A5" s="308"/>
      <c r="B5" s="304" t="s">
        <v>1714</v>
      </c>
      <c r="C5" s="305"/>
    </row>
    <row r="6" spans="1:3" x14ac:dyDescent="0.3">
      <c r="A6" s="303" t="s">
        <v>607</v>
      </c>
      <c r="B6" s="307" t="s">
        <v>632</v>
      </c>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1837</v>
      </c>
      <c r="C10" s="312"/>
    </row>
    <row r="11" spans="1:3" x14ac:dyDescent="0.3">
      <c r="A11" s="46"/>
      <c r="B11" s="313" t="s">
        <v>23</v>
      </c>
      <c r="C11" s="313"/>
    </row>
    <row r="12" spans="1:3" x14ac:dyDescent="0.3">
      <c r="A12" s="302"/>
      <c r="B12" s="302"/>
      <c r="C12" s="302"/>
    </row>
    <row r="13" spans="1:3" x14ac:dyDescent="0.3">
      <c r="A13" s="314" t="s">
        <v>621</v>
      </c>
      <c r="B13" s="314"/>
      <c r="C13" s="314"/>
    </row>
    <row r="14" spans="1:3" ht="16.5" customHeight="1" x14ac:dyDescent="0.3">
      <c r="A14" s="319" t="s">
        <v>1718</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15"/>
      <c r="B19" s="315"/>
      <c r="C19" s="31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622</v>
      </c>
      <c r="B28" s="314"/>
      <c r="C28" s="314"/>
    </row>
    <row r="29" spans="1:3" ht="21.75" customHeight="1" x14ac:dyDescent="0.3">
      <c r="A29" s="319" t="s">
        <v>642</v>
      </c>
      <c r="B29" s="319"/>
      <c r="C29" s="319"/>
    </row>
    <row r="30" spans="1:3" ht="17.25" customHeight="1" x14ac:dyDescent="0.3">
      <c r="A30" s="319"/>
      <c r="B30" s="319"/>
      <c r="C30" s="319"/>
    </row>
    <row r="31" spans="1:3" ht="21.75" customHeight="1" x14ac:dyDescent="0.3">
      <c r="A31" s="318"/>
      <c r="B31" s="318"/>
      <c r="C31" s="318"/>
    </row>
    <row r="32" spans="1:3" x14ac:dyDescent="0.3">
      <c r="A32" s="149" t="s">
        <v>504</v>
      </c>
      <c r="B32" s="149" t="s">
        <v>623</v>
      </c>
      <c r="C32" s="149" t="s">
        <v>624</v>
      </c>
    </row>
    <row r="33" spans="1:3" x14ac:dyDescent="0.3">
      <c r="A33" s="316" t="s">
        <v>1774</v>
      </c>
      <c r="B33" s="317" t="s">
        <v>1773</v>
      </c>
      <c r="C33" s="145">
        <v>44530</v>
      </c>
    </row>
    <row r="34" spans="1:3" x14ac:dyDescent="0.3">
      <c r="A34" s="316"/>
      <c r="B34" s="317"/>
      <c r="C34" s="145">
        <v>44711</v>
      </c>
    </row>
    <row r="35" spans="1:3" x14ac:dyDescent="0.3">
      <c r="A35" s="316" t="s">
        <v>1775</v>
      </c>
      <c r="B35" s="317" t="s">
        <v>1773</v>
      </c>
      <c r="C35" s="145">
        <v>44530</v>
      </c>
    </row>
    <row r="36" spans="1:3" x14ac:dyDescent="0.3">
      <c r="A36" s="316"/>
      <c r="B36" s="317"/>
      <c r="C36" s="145">
        <v>44711</v>
      </c>
    </row>
    <row r="37" spans="1:3" x14ac:dyDescent="0.3">
      <c r="A37" s="316" t="s">
        <v>1776</v>
      </c>
      <c r="B37" s="317" t="s">
        <v>1773</v>
      </c>
      <c r="C37" s="145">
        <v>44530</v>
      </c>
    </row>
    <row r="38" spans="1:3" x14ac:dyDescent="0.3">
      <c r="A38" s="316"/>
      <c r="B38" s="317"/>
      <c r="C38" s="145">
        <v>44711</v>
      </c>
    </row>
    <row r="39" spans="1:3" x14ac:dyDescent="0.3">
      <c r="A39" s="316" t="s">
        <v>1792</v>
      </c>
      <c r="B39" s="317" t="s">
        <v>1773</v>
      </c>
      <c r="C39" s="320" t="s">
        <v>1881</v>
      </c>
    </row>
    <row r="40" spans="1:3" x14ac:dyDescent="0.3">
      <c r="A40" s="316"/>
      <c r="B40" s="317"/>
      <c r="C40" s="321"/>
    </row>
    <row r="41" spans="1:3" x14ac:dyDescent="0.3">
      <c r="A41" s="316" t="s">
        <v>1780</v>
      </c>
      <c r="B41" s="317" t="s">
        <v>1773</v>
      </c>
      <c r="C41" s="320" t="s">
        <v>1881</v>
      </c>
    </row>
    <row r="42" spans="1:3" x14ac:dyDescent="0.3">
      <c r="A42" s="316"/>
      <c r="B42" s="317"/>
      <c r="C42" s="321"/>
    </row>
    <row r="43" spans="1:3" x14ac:dyDescent="0.3">
      <c r="A43" s="316" t="s">
        <v>1795</v>
      </c>
      <c r="B43" s="317" t="s">
        <v>1773</v>
      </c>
      <c r="C43" s="320" t="s">
        <v>1881</v>
      </c>
    </row>
    <row r="44" spans="1:3" x14ac:dyDescent="0.3">
      <c r="A44" s="316"/>
      <c r="B44" s="317"/>
      <c r="C44" s="321"/>
    </row>
    <row r="45" spans="1:3" x14ac:dyDescent="0.3">
      <c r="A45" s="316" t="s">
        <v>1786</v>
      </c>
      <c r="B45" s="317" t="s">
        <v>1773</v>
      </c>
      <c r="C45" s="145">
        <v>44530</v>
      </c>
    </row>
    <row r="46" spans="1:3" x14ac:dyDescent="0.3">
      <c r="A46" s="316"/>
      <c r="B46" s="317"/>
      <c r="C46" s="145">
        <v>44711</v>
      </c>
    </row>
    <row r="47" spans="1:3" x14ac:dyDescent="0.3">
      <c r="A47" s="316" t="s">
        <v>1793</v>
      </c>
      <c r="B47" s="317" t="s">
        <v>1773</v>
      </c>
      <c r="C47" s="145">
        <v>44530</v>
      </c>
    </row>
    <row r="48" spans="1:3" x14ac:dyDescent="0.3">
      <c r="A48" s="316"/>
      <c r="B48" s="317"/>
      <c r="C48" s="145">
        <v>44711</v>
      </c>
    </row>
    <row r="49" spans="1:3" x14ac:dyDescent="0.3">
      <c r="A49" s="316" t="s">
        <v>1794</v>
      </c>
      <c r="B49" s="317" t="s">
        <v>1773</v>
      </c>
      <c r="C49" s="145">
        <v>44530</v>
      </c>
    </row>
    <row r="50" spans="1:3" x14ac:dyDescent="0.3">
      <c r="A50" s="316"/>
      <c r="B50" s="317"/>
      <c r="C50" s="145">
        <v>44711</v>
      </c>
    </row>
  </sheetData>
  <mergeCells count="41">
    <mergeCell ref="A49:A50"/>
    <mergeCell ref="B49:B50"/>
    <mergeCell ref="A37:A38"/>
    <mergeCell ref="B37:B38"/>
    <mergeCell ref="A39:A40"/>
    <mergeCell ref="B39:B40"/>
    <mergeCell ref="A41:A42"/>
    <mergeCell ref="B41:B42"/>
    <mergeCell ref="A43:A44"/>
    <mergeCell ref="B43:B44"/>
    <mergeCell ref="A45:A46"/>
    <mergeCell ref="B45:B46"/>
    <mergeCell ref="A13:C13"/>
    <mergeCell ref="A19:C19"/>
    <mergeCell ref="A35:A36"/>
    <mergeCell ref="B35:B36"/>
    <mergeCell ref="A47:A48"/>
    <mergeCell ref="B47:B48"/>
    <mergeCell ref="A31:C31"/>
    <mergeCell ref="A29:C30"/>
    <mergeCell ref="A33:A34"/>
    <mergeCell ref="B33:B34"/>
    <mergeCell ref="A14:C18"/>
    <mergeCell ref="A28:C28"/>
    <mergeCell ref="C39:C40"/>
    <mergeCell ref="C43:C44"/>
    <mergeCell ref="C41:C42"/>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C39">
    <cfRule type="containsText" dxfId="7" priority="12" operator="containsText" text="DATA">
      <formula>NOT(ISERROR(SEARCH("DATA",C33)))</formula>
    </cfRule>
  </conditionalFormatting>
  <conditionalFormatting sqref="C41">
    <cfRule type="containsText" dxfId="6" priority="9" operator="containsText" text="DATA">
      <formula>NOT(ISERROR(SEARCH("DATA",C41)))</formula>
    </cfRule>
  </conditionalFormatting>
  <conditionalFormatting sqref="C43">
    <cfRule type="containsText" dxfId="5" priority="8" operator="containsText" text="DATA">
      <formula>NOT(ISERROR(SEARCH("DATA",C43)))</formula>
    </cfRule>
  </conditionalFormatting>
  <conditionalFormatting sqref="C45:C50">
    <cfRule type="containsText" dxfId="4" priority="4"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C48 C36 C46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C35 C37 C41 C43 C45 C47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649</v>
      </c>
      <c r="B10" s="322"/>
      <c r="C10" s="322"/>
    </row>
    <row r="11" spans="1:3" ht="13.5" customHeight="1" x14ac:dyDescent="0.3">
      <c r="A11" s="6" t="s">
        <v>650</v>
      </c>
      <c r="B11" s="323"/>
      <c r="C11" s="324"/>
    </row>
    <row r="12" spans="1:3" ht="27" customHeight="1" x14ac:dyDescent="0.3">
      <c r="A12" s="6" t="s">
        <v>651</v>
      </c>
      <c r="B12" s="316" t="s">
        <v>1882</v>
      </c>
      <c r="C12" s="316"/>
    </row>
    <row r="13" spans="1:3" ht="13.5" customHeight="1" x14ac:dyDescent="0.3">
      <c r="A13" s="6" t="s">
        <v>652</v>
      </c>
      <c r="B13" s="316" t="s">
        <v>1840</v>
      </c>
      <c r="C13" s="316"/>
    </row>
    <row r="14" spans="1:3" ht="25.5" customHeight="1" x14ac:dyDescent="0.3">
      <c r="A14" s="6" t="s">
        <v>653</v>
      </c>
      <c r="B14" s="316" t="s">
        <v>1840</v>
      </c>
      <c r="C14" s="316"/>
    </row>
    <row r="15" spans="1:3" ht="12.75" customHeight="1" x14ac:dyDescent="0.3">
      <c r="A15" s="6" t="s">
        <v>654</v>
      </c>
      <c r="B15" s="316" t="s">
        <v>1840</v>
      </c>
      <c r="C15" s="316"/>
    </row>
    <row r="16" spans="1:3" ht="15" customHeight="1" x14ac:dyDescent="0.3">
      <c r="A16" s="6" t="s">
        <v>655</v>
      </c>
      <c r="B16" s="316" t="s">
        <v>660</v>
      </c>
      <c r="C16" s="316"/>
    </row>
    <row r="17" spans="1:4" ht="13.5" customHeight="1" x14ac:dyDescent="0.3">
      <c r="A17" s="6" t="s">
        <v>656</v>
      </c>
      <c r="B17" s="316"/>
      <c r="C17" s="316"/>
    </row>
    <row r="18" spans="1:4" ht="11.25" customHeight="1" x14ac:dyDescent="0.3">
      <c r="A18" s="316" t="s">
        <v>657</v>
      </c>
      <c r="B18" s="6" t="s">
        <v>661</v>
      </c>
      <c r="C18" s="7" t="s">
        <v>1877</v>
      </c>
      <c r="D18" s="3"/>
    </row>
    <row r="19" spans="1:4" ht="11.25" customHeight="1" x14ac:dyDescent="0.3">
      <c r="A19" s="316"/>
      <c r="B19" s="6" t="s">
        <v>662</v>
      </c>
      <c r="C19" s="7" t="s">
        <v>1878</v>
      </c>
    </row>
    <row r="20" spans="1:4" ht="11.25" customHeight="1" x14ac:dyDescent="0.3">
      <c r="A20" s="316"/>
      <c r="B20" s="6" t="s">
        <v>663</v>
      </c>
      <c r="C20" s="7" t="s">
        <v>1878</v>
      </c>
      <c r="D20" s="3"/>
    </row>
    <row r="21" spans="1:4" ht="11.25" customHeight="1" x14ac:dyDescent="0.3">
      <c r="A21" s="316"/>
      <c r="B21" s="6" t="s">
        <v>664</v>
      </c>
      <c r="C21" s="6"/>
    </row>
    <row r="22" spans="1:4" ht="11.25" customHeight="1" x14ac:dyDescent="0.3">
      <c r="A22" s="316"/>
      <c r="B22" s="6" t="s">
        <v>665</v>
      </c>
      <c r="C22" s="6" t="s">
        <v>667</v>
      </c>
    </row>
    <row r="23" spans="1:4" ht="11.25" customHeight="1" x14ac:dyDescent="0.3">
      <c r="A23" s="316"/>
      <c r="B23" s="6" t="s">
        <v>666</v>
      </c>
      <c r="C23" s="6" t="s">
        <v>667</v>
      </c>
    </row>
    <row r="24" spans="1:4" x14ac:dyDescent="0.3">
      <c r="A24" s="6" t="s">
        <v>658</v>
      </c>
      <c r="B24" s="316"/>
      <c r="C24" s="316"/>
    </row>
    <row r="25" spans="1:4" ht="19.5" customHeight="1" x14ac:dyDescent="0.3">
      <c r="A25" s="6" t="s">
        <v>659</v>
      </c>
      <c r="B25" s="316"/>
      <c r="C25" s="316"/>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G11" sqref="G11"/>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1879</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1857</v>
      </c>
    </row>
    <row r="10" spans="1:3" ht="30" x14ac:dyDescent="0.25">
      <c r="A10" s="11" t="s">
        <v>1854</v>
      </c>
      <c r="B10" t="s">
        <v>186</v>
      </c>
      <c r="C10" s="12" t="s">
        <v>1856</v>
      </c>
    </row>
    <row r="11" spans="1:3" ht="30" x14ac:dyDescent="0.25">
      <c r="A11" s="13" t="s">
        <v>1855</v>
      </c>
      <c r="B11" t="s">
        <v>675</v>
      </c>
      <c r="C11" s="12" t="s">
        <v>1859</v>
      </c>
    </row>
    <row r="12" spans="1:3" ht="30" x14ac:dyDescent="0.25">
      <c r="A12" s="12" t="s">
        <v>17</v>
      </c>
      <c r="B12" t="s">
        <v>676</v>
      </c>
      <c r="C12" s="12" t="s">
        <v>1858</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1822</v>
      </c>
      <c r="D56" t="s">
        <v>1477</v>
      </c>
    </row>
    <row r="57" spans="1:4" x14ac:dyDescent="0.25">
      <c r="B57" s="3" t="s">
        <v>691</v>
      </c>
    </row>
    <row r="58" spans="1:4" ht="30" x14ac:dyDescent="0.25">
      <c r="A58" s="12" t="s">
        <v>679</v>
      </c>
      <c r="B58" s="3" t="s">
        <v>685</v>
      </c>
      <c r="C58" s="12" t="s">
        <v>1820</v>
      </c>
      <c r="D58" s="12" t="s">
        <v>1478</v>
      </c>
    </row>
    <row r="59" spans="1:4" ht="45" x14ac:dyDescent="0.25">
      <c r="A59" s="12" t="s">
        <v>108</v>
      </c>
      <c r="B59" s="3" t="s">
        <v>686</v>
      </c>
      <c r="C59" s="12" t="s">
        <v>1821</v>
      </c>
      <c r="D59" s="12" t="s">
        <v>109</v>
      </c>
    </row>
    <row r="60" spans="1:4" x14ac:dyDescent="0.25">
      <c r="B60" s="3" t="s">
        <v>687</v>
      </c>
      <c r="C60" s="3" t="s">
        <v>1818</v>
      </c>
    </row>
    <row r="61" spans="1:4" x14ac:dyDescent="0.25">
      <c r="B61" s="3" t="s">
        <v>688</v>
      </c>
      <c r="C61" s="3" t="s">
        <v>1819</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1798</v>
      </c>
      <c r="B110" s="12" t="s">
        <v>64</v>
      </c>
    </row>
    <row r="111" spans="1:2" ht="61.5" x14ac:dyDescent="0.25">
      <c r="A111" s="12" t="s">
        <v>1796</v>
      </c>
      <c r="B111" s="12" t="s">
        <v>700</v>
      </c>
    </row>
    <row r="112" spans="1:2" ht="45" x14ac:dyDescent="0.25">
      <c r="A112" s="12" t="s">
        <v>1797</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1834</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1808</v>
      </c>
    </row>
    <row r="59" spans="1:2" ht="45" x14ac:dyDescent="0.25">
      <c r="A59" s="12" t="s">
        <v>1809</v>
      </c>
    </row>
    <row r="60" spans="1:2" ht="30" x14ac:dyDescent="0.25">
      <c r="A60" s="12" t="s">
        <v>1810</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1787</v>
      </c>
      <c r="B69" s="12" t="s">
        <v>1825</v>
      </c>
      <c r="C69" s="14" t="s">
        <v>1777</v>
      </c>
    </row>
    <row r="70" spans="1:3" ht="60" x14ac:dyDescent="0.25">
      <c r="C70" s="12" t="s">
        <v>1778</v>
      </c>
    </row>
    <row r="71" spans="1:3" ht="60" x14ac:dyDescent="0.25">
      <c r="A71" s="12" t="s">
        <v>1736</v>
      </c>
      <c r="B71" s="12" t="s">
        <v>1738</v>
      </c>
      <c r="C71" s="12" t="s">
        <v>1779</v>
      </c>
    </row>
    <row r="72" spans="1:3" ht="30" x14ac:dyDescent="0.25">
      <c r="A72" s="12" t="s">
        <v>1788</v>
      </c>
      <c r="B72" s="12" t="s">
        <v>1789</v>
      </c>
    </row>
    <row r="73" spans="1:3" ht="45" x14ac:dyDescent="0.25">
      <c r="A73" s="12" t="s">
        <v>1790</v>
      </c>
      <c r="B73" s="12" t="s">
        <v>1791</v>
      </c>
    </row>
    <row r="74" spans="1:3" ht="30" x14ac:dyDescent="0.25">
      <c r="A74" s="12" t="s">
        <v>1737</v>
      </c>
      <c r="B74" s="12" t="s">
        <v>1739</v>
      </c>
    </row>
    <row r="75" spans="1:3" ht="30" x14ac:dyDescent="0.25">
      <c r="A75" s="12"/>
      <c r="B75" s="12" t="s">
        <v>1823</v>
      </c>
    </row>
    <row r="76" spans="1:3" ht="30" x14ac:dyDescent="0.25">
      <c r="A76" s="12"/>
      <c r="B76" s="12" t="s">
        <v>1824</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1765</v>
      </c>
    </row>
    <row r="124" spans="1:3" ht="255" x14ac:dyDescent="0.25">
      <c r="A124">
        <v>19</v>
      </c>
      <c r="C124" s="12" t="s">
        <v>1830</v>
      </c>
    </row>
    <row r="125" spans="1:3" ht="135" x14ac:dyDescent="0.25">
      <c r="A125" s="12" t="s">
        <v>1781</v>
      </c>
      <c r="C125" t="s">
        <v>1831</v>
      </c>
    </row>
    <row r="126" spans="1:3" ht="30" x14ac:dyDescent="0.25">
      <c r="A126" s="12" t="s">
        <v>1782</v>
      </c>
      <c r="C126" t="s">
        <v>1832</v>
      </c>
    </row>
    <row r="127" spans="1:3" ht="30" x14ac:dyDescent="0.25">
      <c r="A127" s="12" t="s">
        <v>1783</v>
      </c>
      <c r="C127" t="s">
        <v>1833</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7c6a674a-e34f-4e31-96b2-0a6377300578"/>
    <ds:schemaRef ds:uri="425219ba-412a-444d-aba8-f4226b7dc4f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2022-09-23T13:54:15Z</cp:lastPrinted>
  <dcterms:created xsi:type="dcterms:W3CDTF">2020-10-26T15:44:11Z</dcterms:created>
  <dcterms:modified xsi:type="dcterms:W3CDTF">2024-07-03T09:29:02Z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