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FE25D2E6-C3AB-40CA-BD6F-6958BFB71256}" xr6:coauthVersionLast="47" xr6:coauthVersionMax="47" xr10:uidLastSave="{00000000-0000-0000-0000-000000000000}"/>
  <bookViews>
    <workbookView xWindow="2475" yWindow="15" windowWidth="31590" windowHeight="205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<sst xmlns="http://schemas.openxmlformats.org/spreadsheetml/2006/main" count="4596" uniqueCount="1924">
  <si>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</si>
  <si>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</si>
  <si>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</si>
  <si>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</si>
  <si>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</si>
  <si>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</si>
  <si>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</si>
  <si>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</si>
  <si>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</si>
  <si>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</si>
  <si>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</si>
  <si>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</si>
  <si>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</si>
  <si>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</si>
  <si>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</si>
  <si>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</si>
  <si>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</si>
  <si>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</si>
  <si>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</si>
  <si>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</si>
  <si>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</si>
  <si>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</si>
  <si>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</si>
  <si>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</si>
  <si>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</si>
  <si>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</si>
  <si>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</si>
  <si>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</si>
  <si>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</si>
  <si>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</si>
  <si>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</si>
  <si>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</si>
  <si>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</si>
  <si>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</si>
  <si>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</si>
  <si>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</si>
  <si>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</si>
  <si>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</si>
  <si>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</si>
  <si>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</si>
  <si>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</si>
  <si>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</si>
  <si>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</si>
  <si>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</si>
  <si>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</si>
  <si>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</si>
  <si>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</si>
  <si>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</si>
  <si>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</si>
  <si>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</si>
  <si>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</si>
  <si>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</si>
  <si>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</si>
  <si>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</si>
  <si>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</si>
  <si>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</si>
  <si>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</si>
  <si>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</si>
  <si>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</si>
  <si>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</si>
  <si>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</si>
  <si>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</si>
  <si>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</si>
  <si>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</si>
  <si>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</si>
  <si>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</si>
  <si>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</si>
  <si>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</si>
  <si>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</si>
  <si>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</si>
  <si>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</si>
  <si>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</si>
  <si>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</si>
  <si>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</si>
  <si>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</si>
  <si>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</si>
  <si>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</si>
  <si>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</si>
  <si>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</si>
  <si>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</si>
  <si>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</si>
  <si>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</si>
  <si>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</si>
  <si>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</si>
  <si>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</si>
  <si>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</si>
  <si>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</si>
  <si>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</si>
  <si>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</si>
  <si>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</si>
  <si>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</si>
  <si>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</si>
  <si>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</si>
  <si>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</si>
  <si>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</si>
  <si>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</si>
  <si>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</si>
  <si>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</si>
  <si>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</si>
  <si>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</si>
  <si>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</si>
  <si>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</si>
  <si>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</si>
  <si>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</si>
  <si>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</si>
  <si>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</si>
  <si>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</si>
  <si>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</si>
  <si>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</si>
  <si>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</si>
  <si>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</si>
  <si>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</si>
  <si>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</si>
  <si>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</si>
  <si>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</si>
  <si>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</si>
  <si>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</si>
  <si>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</si>
  <si>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</si>
  <si>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</si>
  <si>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</si>
  <si>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</si>
  <si>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</si>
  <si>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</si>
  <si>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</si>
  <si>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</si>
  <si>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</si>
  <si>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</si>
  <si>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</si>
  <si>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</si>
  <si>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</si>
  <si>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</si>
  <si>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</si>
  <si>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</si>
  <si>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</si>
  <si>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</si>
  <si>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</si>
  <si>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</si>
  <si>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</si>
  <si>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</si>
  <si>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</si>
  <si>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</si>
  <si>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</si>
  <si>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</si>
  <si>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</si>
  <si>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</si>
  <si>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</si>
  <si>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</si>
  <si>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</si>
  <si>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</si>
  <si>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</si>
  <si>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</si>
  <si>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</si>
  <si>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</si>
  <si>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</si>
  <si>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</si>
  <si>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</si>
  <si>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</si>
  <si>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</si>
  <si>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</si>
  <si>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</si>
  <si>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</si>
  <si>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</si>
  <si>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</si>
  <si>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</si>
  <si>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</si>
  <si>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</si>
  <si>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</si>
  <si>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</si>
  <si>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</si>
  <si>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</si>
  <si>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</si>
  <si>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</si>
  <si>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</si>
  <si>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</si>
  <si>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</si>
  <si>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</si>
  <si>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</si>
  <si>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</si>
  <si>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</si>
  <si>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</si>
  <si>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</si>
  <si>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</si>
  <si>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</si>
  <si>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</si>
  <si>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</si>
  <si>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</si>
  <si>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</si>
  <si>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</si>
  <si>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</si>
  <si>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</si>
  <si>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</si>
  <si>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</si>
  <si>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</si>
  <si>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</si>
  <si>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</si>
  <si>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</si>
  <si>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</si>
  <si>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</si>
  <si>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</si>
  <si>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</si>
  <si>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</si>
  <si>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</si>
  <si>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</si>
  <si>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</si>
  <si>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</si>
  <si>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</si>
  <si>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</si>
  <si>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</si>
  <si>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</si>
  <si>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</si>
  <si>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</si>
  <si>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</si>
  <si>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</si>
  <si>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</si>
  <si>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</si>
  <si>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</si>
  <si>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</si>
  <si>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</si>
  <si>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</si>
  <si>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</si>
  <si>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</si>
  <si>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</si>
  <si>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</si>
  <si>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</si>
  <si>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</si>
  <si>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</si>
  <si>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</si>
  <si>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</si>
  <si>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</si>
  <si>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</si>
  <si>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</si>
  <si>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</si>
  <si>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</si>
  <si>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</si>
  <si>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</si>
  <si>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</si>
  <si>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</si>
  <si>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</si>
  <si>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</si>
  <si>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</si>
  <si>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</si>
  <si>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</si>
  <si>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</si>
  <si>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</si>
  <si>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</si>
  <si>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</si>
  <si>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</si>
  <si>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</si>
  <si>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</si>
  <si>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</si>
  <si>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</si>
  <si>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</si>
  <si>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</si>
  <si>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</si>
  <si>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</si>
  <si>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</si>
  <si>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</si>
  <si>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</si>
  <si>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</si>
  <si>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</si>
  <si>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</si>
  <si>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</si>
  <si>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</si>
  <si>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</si>
  <si>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</si>
  <si>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</si>
  <si>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</si>
  <si>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</si>
  <si>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</si>
  <si>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</si>
  <si>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</si>
  <si>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</si>
  <si>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</si>
  <si>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</si>
  <si>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</si>
  <si>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</si>
  <si>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</si>
  <si>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</si>
  <si>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</si>
  <si>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</si>
  <si>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</si>
  <si>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</si>
  <si>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</si>
  <si>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</si>
  <si>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</si>
  <si>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</si>
  <si>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</si>
  <si>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</si>
  <si>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</si>
  <si>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</si>
  <si>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</si>
  <si>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</si>
  <si>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</si>
  <si>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</si>
  <si>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</si>
  <si>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</si>
  <si>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</si>
  <si>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</si>
  <si>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</si>
  <si>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</si>
  <si>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</si>
  <si>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</si>
  <si>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</si>
  <si>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</si>
  <si>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</si>
  <si>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</si>
  <si>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</si>
  <si>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</si>
  <si>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</si>
  <si>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</si>
  <si>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</si>
  <si>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</si>
  <si>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</si>
  <si>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</si>
  <si>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</si>
  <si>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</si>
  <si>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</si>
  <si>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</si>
  <si>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</si>
  <si>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</si>
  <si>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</si>
  <si>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</si>
  <si>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</si>
  <si>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</si>
  <si>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</si>
  <si>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</si>
  <si>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</si>
  <si>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</si>
  <si>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</si>
  <si>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</si>
  <si>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</si>
  <si>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</si>
  <si>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</si>
  <si>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</si>
  <si>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</si>
  <si>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</si>
  <si>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</si>
  <si>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</si>
  <si>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</si>
  <si>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</si>
  <si>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</si>
  <si>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</si>
  <si>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</si>
  <si>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</si>
  <si>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</si>
  <si>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</si>
  <si>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</si>
  <si>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</si>
  <si>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</si>
  <si>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</si>
  <si>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</si>
  <si>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</si>
  <si>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</si>
  <si>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</si>
  <si>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</si>
  <si>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</si>
  <si>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</si>
  <si>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</si>
  <si>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</si>
  <si>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</si>
  <si>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</si>
  <si>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</si>
  <si>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</si>
  <si>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</si>
  <si>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</si>
  <si>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</si>
  <si>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</si>
  <si>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</si>
  <si>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</si>
  <si>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</si>
  <si>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</si>
  <si>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</si>
  <si>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</si>
  <si>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</si>
  <si>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</si>
  <si>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</si>
  <si>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</si>
  <si>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</si>
  <si>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</si>
  <si>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</si>
  <si>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</si>
  <si>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</si>
  <si>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</si>
  <si>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</si>
  <si>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</si>
  <si>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</si>
  <si>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</si>
  <si>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</si>
  <si>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</si>
  <si>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</si>
  <si>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</si>
  <si>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</si>
  <si>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</si>
  <si>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</si>
  <si>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</si>
  <si>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</si>
  <si>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</si>
  <si>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</si>
  <si>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</si>
  <si>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</si>
  <si>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</si>
  <si>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</si>
  <si>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</si>
  <si>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</si>
  <si>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</si>
  <si>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</si>
  <si>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</si>
  <si>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</si>
  <si>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</si>
  <si>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</si>
  <si>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</si>
  <si>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</si>
  <si>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</si>
  <si>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</si>
  <si>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</si>
  <si>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</si>
  <si>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</si>
  <si>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</si>
  <si>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</si>
  <si>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</si>
  <si>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</si>
  <si>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</si>
  <si>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</si>
  <si>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</si>
  <si>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</si>
  <si>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</si>
  <si>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</si>
  <si>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</si>
  <si>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</si>
  <si>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</si>
  <si>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</si>
  <si>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</si>
  <si>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</si>
  <si>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</si>
  <si>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</si>
  <si>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</si>
  <si>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</si>
  <si>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</si>
  <si>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</si>
  <si>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</si>
  <si>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</si>
  <si>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</si>
  <si>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</si>
  <si>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</si>
  <si>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</si>
  <si>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</si>
  <si>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</si>
  <si>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</si>
  <si>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</si>
  <si>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</si>
  <si>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</si>
  <si>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</si>
  <si>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</si>
  <si>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</si>
  <si>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</si>
  <si>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</si>
  <si>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</si>
  <si>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</si>
  <si>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</si>
  <si>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</si>
  <si>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</si>
  <si>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</si>
  <si>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</si>
  <si>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</si>
  <si>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</si>
  <si>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</si>
  <si>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</si>
  <si>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</si>
  <si>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</si>
  <si>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</si>
  <si>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</si>
  <si>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</si>
  <si>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</si>
  <si>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</si>
  <si>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</si>
  <si>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</si>
  <si>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</si>
  <si>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</si>
  <si>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</si>
  <si>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</si>
  <si>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</si>
  <si>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</si>
  <si>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</si>
  <si>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</si>
  <si>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</si>
  <si>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</si>
  <si>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</si>
  <si>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</si>
  <si>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</si>
  <si>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</si>
  <si>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</si>
  <si>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</si>
  <si>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</si>
  <si>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</si>
  <si>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</si>
  <si>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</si>
  <si>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</si>
  <si>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</si>
  <si>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</si>
  <si>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</si>
  <si>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</si>
  <si>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</si>
  <si>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</si>
  <si>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</si>
  <si>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</si>
  <si>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</si>
  <si>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</si>
  <si>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</si>
  <si>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</si>
  <si>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</si>
  <si>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</si>
  <si>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</si>
  <si>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</si>
  <si>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</si>
  <si>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</si>
  <si>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</si>
  <si>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</si>
  <si>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</si>
  <si>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</si>
  <si>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</si>
  <si>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</si>
  <si>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</si>
  <si>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</si>
  <si>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</si>
  <si>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</si>
  <si>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</si>
  <si>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</si>
  <si>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</si>
  <si>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</si>
  <si>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</si>
  <si>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</si>
  <si>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</si>
  <si>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</si>
  <si>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</si>
  <si>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</si>
  <si>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</si>
  <si>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</si>
  <si>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</si>
  <si>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</si>
  <si>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</si>
  <si>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</si>
  <si>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</si>
  <si>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</si>
  <si>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</si>
  <si>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</si>
  <si>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</si>
  <si>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</si>
  <si>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</si>
  <si>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</si>
  <si>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</si>
  <si>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</si>
  <si>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</si>
  <si>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</si>
  <si>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</si>
  <si>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</si>
  <si>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</si>
  <si>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</si>
  <si>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</si>
  <si>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</si>
  <si>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</si>
  <si>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</si>
  <si>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</si>
  <si>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</si>
  <si>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</si>
  <si>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</si>
  <si>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</si>
  <si>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</si>
  <si>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</si>
  <si>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</si>
  <si>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</si>
  <si>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</si>
  <si>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</si>
  <si>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</si>
  <si>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</si>
  <si>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</si>
  <si>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</si>
  <si>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</si>
  <si>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</si>
  <si>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</si>
  <si>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</si>
  <si>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</si>
  <si>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</si>
  <si>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</si>
  <si>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</si>
  <si>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</si>
  <si>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</si>
  <si>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</si>
  <si>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</si>
  <si>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</si>
  <si>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</si>
  <si>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</si>
  <si>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</si>
  <si>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</si>
  <si>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</si>
  <si>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</si>
  <si>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</si>
  <si>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</si>
  <si>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</si>
  <si>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</si>
  <si>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</si>
  <si>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</si>
  <si>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</si>
  <si>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</si>
  <si>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</si>
  <si>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</si>
  <si>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</si>
  <si>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</si>
  <si>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</si>
  <si>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</si>
  <si>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</si>
  <si>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</si>
  <si>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</si>
  <si>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</si>
  <si>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</si>
  <si>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</si>
  <si>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</si>
  <si>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</si>
  <si>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</si>
  <si>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</si>
  <si>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</si>
  <si>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</si>
  <si>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</si>
  <si>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</si>
  <si>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</si>
  <si>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</si>
  <si>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</si>
  <si>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</si>
  <si>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</si>
  <si>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</si>
  <si>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</si>
  <si>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</si>
  <si>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</si>
  <si>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</si>
  <si>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</si>
  <si>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</si>
  <si>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</si>
  <si>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</si>
  <si>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</si>
  <si>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</si>
  <si>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</si>
  <si>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</si>
  <si>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</si>
  <si>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</si>
  <si>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</si>
  <si>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</si>
  <si>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</si>
  <si>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</si>
  <si>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</si>
  <si>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</si>
  <si>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</si>
  <si>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</si>
  <si>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</si>
  <si>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</si>
  <si>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</si>
  <si>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</si>
  <si>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</si>
  <si>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</si>
  <si>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</si>
  <si>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</si>
  <si>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</si>
  <si>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</si>
  <si>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</si>
  <si>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</si>
  <si>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</si>
  <si>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</si>
  <si>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</si>
  <si>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</si>
  <si>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</si>
  <si>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</si>
  <si>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</si>
  <si>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</si>
  <si>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</si>
  <si>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</si>
  <si>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</si>
  <si>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</si>
  <si>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</si>
  <si>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</si>
  <si>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</si>
  <si>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</si>
  <si>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</si>
  <si>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</si>
  <si>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</si>
  <si>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</si>
  <si>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</si>
  <si>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</si>
  <si>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</si>
  <si>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</si>
  <si>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</si>
  <si>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</si>
  <si>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</si>
  <si>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</si>
  <si>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</si>
  <si>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</si>
  <si>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</si>
  <si>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</si>
  <si>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</si>
  <si>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</si>
  <si>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</si>
  <si>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</si>
  <si>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</si>
  <si>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</si>
  <si>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</si>
  <si>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</si>
  <si>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</si>
  <si>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</si>
  <si>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</si>
  <si>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</si>
  <si>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</si>
  <si>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</si>
  <si>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</si>
  <si>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</si>
  <si>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</si>
  <si>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</si>
  <si>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</si>
  <si>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</si>
  <si>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</si>
  <si>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</si>
  <si>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</si>
  <si>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</si>
  <si>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</si>
  <si>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</si>
  <si>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</si>
  <si>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</si>
  <si>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</si>
  <si>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</si>
  <si>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</si>
  <si>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</si>
  <si>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</si>
  <si>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</si>
  <si>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</si>
  <si>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</si>
  <si>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</si>
  <si>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</si>
  <si>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</si>
  <si>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</si>
  <si>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</si>
  <si>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</si>
  <si>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</si>
  <si>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</si>
  <si>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</si>
  <si>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</si>
  <si>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</si>
  <si>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</si>
  <si>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</si>
  <si>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</si>
  <si>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</si>
  <si>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</si>
  <si>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</si>
  <si>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</si>
  <si>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</si>
  <si>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</si>
  <si>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</si>
  <si>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</si>
  <si>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</si>
  <si>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</si>
  <si>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</si>
  <si>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</si>
  <si>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</si>
  <si>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</si>
  <si>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</si>
  <si>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</si>
  <si>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</si>
  <si>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</si>
  <si>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</si>
  <si>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</si>
  <si>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</si>
  <si>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</si>
  <si>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</si>
  <si>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</si>
  <si>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</si>
  <si>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</si>
  <si>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</si>
  <si>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</si>
  <si>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</si>
  <si>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</si>
  <si>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</si>
  <si>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</si>
  <si>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</si>
  <si>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</si>
  <si>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</si>
  <si>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</si>
  <si>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</si>
  <si>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</si>
  <si>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</si>
  <si>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</si>
  <si>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</si>
  <si>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</si>
  <si>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</si>
  <si>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</si>
  <si>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</si>
  <si>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</si>
  <si>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</si>
  <si>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</si>
  <si>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</si>
  <si>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</si>
  <si>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</si>
  <si>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</si>
  <si>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</si>
  <si>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</si>
  <si>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</si>
  <si>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</si>
  <si>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</si>
  <si>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</si>
  <si>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</si>
  <si>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</si>
  <si>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</si>
  <si>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</si>
  <si>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</si>
  <si>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</si>
  <si>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</si>
  <si>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</si>
  <si>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</si>
  <si>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</si>
  <si>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</si>
  <si>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</si>
  <si>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</si>
  <si>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</si>
  <si>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</si>
  <si>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</si>
  <si>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</si>
  <si>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</si>
  <si>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</si>
  <si>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</si>
  <si>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</si>
  <si>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</si>
  <si>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</si>
  <si>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</si>
  <si>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</si>
  <si>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</si>
  <si>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</si>
  <si>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</si>
  <si>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</si>
  <si>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</si>
  <si>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</si>
  <si>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</si>
  <si>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</si>
  <si>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</si>
  <si>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</si>
  <si>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</si>
  <si>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</si>
  <si>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</si>
  <si>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</si>
  <si>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</si>
  <si>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</si>
  <si>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</si>
  <si>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</si>
  <si>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</si>
  <si>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</si>
  <si>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</si>
  <si>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</si>
  <si>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</si>
  <si>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</si>
  <si>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</si>
  <si>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</si>
  <si>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</si>
  <si>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</si>
  <si>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</si>
  <si>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</si>
  <si>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</si>
  <si>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</si>
  <si>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</si>
  <si>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</si>
  <si>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</si>
  <si>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</si>
  <si>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</si>
  <si>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</si>
  <si>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</si>
  <si>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</si>
  <si>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</si>
  <si>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</si>
  <si>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</si>
  <si>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</si>
  <si>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</si>
  <si>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</si>
  <si>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</si>
  <si>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</si>
  <si>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</si>
  <si>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</si>
  <si>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</si>
  <si>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</si>
  <si>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</si>
  <si>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</si>
  <si>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</si>
  <si>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</si>
  <si>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</si>
  <si>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</si>
  <si>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</si>
  <si>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</si>
  <si>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</si>
  <si>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</si>
  <si>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</si>
  <si>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</si>
  <si>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</si>
  <si>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</si>
  <si>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</si>
  <si>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</si>
  <si>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</si>
  <si>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</si>
  <si>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</si>
  <si>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</si>
  <si>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</si>
  <si>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</si>
  <si>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</si>
  <si>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</si>
  <si>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</si>
  <si>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</si>
  <si>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</si>
  <si>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</si>
  <si>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</si>
  <si>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</si>
  <si>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</si>
  <si>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</si>
  <si>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</si>
  <si>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</si>
  <si>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</si>
  <si>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</si>
  <si>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</si>
  <si>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</si>
  <si>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</si>
  <si>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</si>
  <si>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</si>
  <si>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</si>
  <si>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</si>
  <si>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</si>
  <si>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</si>
  <si>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</si>
  <si>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</si>
  <si>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</si>
  <si>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</si>
  <si>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</si>
  <si>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</si>
  <si>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</si>
  <si>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</si>
  <si>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</si>
  <si>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</si>
  <si>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</si>
  <si>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</si>
  <si>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</si>
  <si>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</si>
  <si>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</si>
  <si>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</si>
  <si>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</si>
  <si>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</si>
  <si>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</si>
  <si>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</si>
  <si>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</si>
  <si>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</si>
  <si>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</si>
  <si>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</si>
  <si>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</si>
  <si>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</si>
  <si>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</si>
  <si>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</si>
  <si>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</si>
  <si>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</si>
  <si>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</si>
  <si>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</si>
  <si>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</si>
  <si>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</si>
  <si>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</si>
  <si>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</si>
  <si>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</si>
  <si>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</si>
  <si>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</si>
  <si>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</si>
  <si>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</si>
  <si>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</si>
  <si>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</si>
  <si>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</si>
  <si>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</si>
  <si>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</si>
  <si>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</si>
  <si>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</si>
  <si>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</si>
  <si>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</si>
  <si>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</si>
  <si>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</si>
  <si>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</si>
  <si>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</si>
  <si>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</si>
  <si>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</si>
  <si>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</si>
  <si>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</si>
  <si>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</si>
  <si>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</si>
  <si>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</si>
  <si>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</si>
  <si>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</si>
  <si>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</si>
  <si>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</si>
  <si>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</si>
  <si>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</si>
  <si>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</si>
  <si>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</si>
  <si>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</si>
  <si>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</si>
  <si>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</si>
  <si>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</si>
  <si>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</si>
  <si>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</si>
  <si>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</si>
  <si>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</si>
  <si>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</si>
  <si>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</si>
  <si>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</si>
  <si>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</si>
  <si>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</si>
  <si>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</si>
  <si>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</si>
  <si>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</si>
  <si>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</si>
  <si>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</si>
  <si>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</si>
  <si>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</si>
  <si>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</si>
  <si>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</si>
  <si>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</si>
  <si>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</si>
  <si>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</si>
  <si>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</si>
  <si>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</si>
  <si>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</si>
  <si>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</si>
  <si>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</si>
  <si>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</si>
  <si>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</si>
  <si>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</si>
  <si>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</si>
  <si>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</si>
  <si>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</si>
  <si>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</si>
  <si>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</si>
  <si>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</si>
  <si>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</si>
  <si>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</si>
  <si>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</si>
  <si>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</si>
  <si>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</si>
  <si>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</si>
  <si>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</si>
  <si>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</si>
  <si>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</si>
  <si>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</si>
  <si>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</si>
  <si>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</si>
  <si>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</si>
  <si>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</si>
  <si>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</si>
  <si>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</si>
  <si>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</si>
  <si>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</si>
  <si>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</si>
  <si>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</si>
  <si>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</si>
  <si>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</si>
  <si>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</si>
  <si>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</si>
  <si>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</si>
  <si>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</si>
  <si>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</si>
  <si>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</si>
  <si>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</si>
  <si>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</si>
  <si>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</si>
  <si>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</si>
  <si>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</si>
  <si>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</si>
  <si>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</si>
  <si>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</si>
  <si>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</si>
  <si>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</si>
  <si>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</si>
  <si>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</si>
  <si>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</si>
  <si>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</si>
  <si>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</si>
  <si>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</si>
  <si>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</si>
  <si>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</si>
  <si>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</si>
  <si>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</si>
  <si>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</si>
  <si>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</si>
  <si>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</si>
  <si>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</si>
  <si>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</si>
  <si>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</si>
  <si>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</si>
  <si>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</si>
  <si>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</si>
  <si>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</si>
  <si>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</si>
  <si>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</si>
  <si>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</si>
  <si>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</si>
  <si>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</si>
  <si>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</si>
  <si>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</si>
  <si>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</si>
  <si>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</si>
  <si>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</si>
  <si>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</si>
  <si>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</si>
  <si>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</si>
  <si>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</si>
  <si>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</si>
  <si>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</si>
  <si>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</si>
  <si>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</si>
  <si>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</si>
  <si>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</si>
  <si>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</si>
  <si>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</si>
  <si>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</si>
  <si>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</si>
  <si>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</si>
  <si>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</si>
  <si>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</si>
  <si>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</si>
  <si>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</si>
  <si>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</si>
  <si>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</si>
  <si>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</si>
  <si>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</si>
  <si>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</si>
  <si>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</si>
  <si>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</si>
  <si>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</si>
  <si>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</si>
  <si>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</si>
  <si>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</si>
  <si>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</si>
  <si>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</si>
  <si>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</si>
  <si>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</si>
  <si>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</si>
  <si>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</si>
  <si>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</si>
  <si>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</si>
  <si>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</si>
  <si>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</si>
  <si>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</si>
  <si>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</si>
  <si>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</si>
  <si>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</si>
  <si>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</si>
  <si>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</si>
  <si>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</si>
  <si>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</si>
  <si>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</si>
  <si>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</si>
  <si>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</si>
  <si>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</si>
  <si>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</si>
  <si>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</si>
  <si>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</si>
  <si>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</si>
  <si>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</si>
  <si>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</si>
  <si>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</si>
  <si>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</si>
  <si>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</si>
  <si>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</si>
  <si>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</si>
  <si>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</si>
  <si>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</si>
  <si>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</si>
  <si>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</si>
  <si>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</si>
  <si>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</si>
  <si>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</si>
  <si>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</si>
  <si>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</si>
  <si>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</si>
  <si>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</si>
  <si>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</si>
  <si>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</si>
  <si>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</si>
  <si>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</si>
  <si>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</si>
  <si>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</si>
  <si>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</si>
  <si>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</si>
  <si>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</si>
  <si>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</si>
  <si>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</si>
  <si>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</si>
  <si>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</si>
  <si>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</si>
  <si>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</si>
  <si>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</si>
  <si>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</si>
  <si>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</si>
  <si>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</si>
  <si>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</si>
  <si>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</si>
  <si>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</si>
  <si>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</si>
  <si>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</si>
  <si>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</si>
  <si>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</si>
  <si>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</si>
  <si>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</si>
  <si>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</si>
  <si>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</si>
  <si>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</si>
  <si>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</si>
  <si>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</si>
  <si>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</si>
  <si>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</si>
  <si>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</si>
  <si>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</si>
  <si>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</si>
  <si>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</si>
  <si>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</si>
  <si>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</si>
  <si>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</si>
  <si>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</si>
  <si>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</si>
  <si>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</si>
  <si>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</si>
  <si>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</si>
  <si>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</si>
  <si>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</si>
  <si>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</si>
  <si>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</si>
  <si>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</si>
  <si>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</si>
  <si>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</si>
  <si>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</si>
  <si>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</si>
  <si>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</si>
  <si>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</si>
  <si>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</si>
  <si>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</si>
  <si>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</si>
  <si>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</si>
  <si>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</si>
  <si>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</si>
  <si>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</si>
  <si>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</si>
  <si>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</si>
  <si>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</si>
  <si>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</si>
  <si>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</si>
  <si>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</si>
  <si>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</si>
  <si>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</si>
  <si>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</si>
  <si>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</si>
  <si>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</si>
  <si>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</si>
  <si>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</si>
  <si>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</si>
  <si>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</si>
  <si>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</si>
  <si>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</si>
  <si>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</si>
  <si>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</si>
  <si>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</si>
  <si>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</si>
  <si>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</si>
  <si>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</si>
  <si>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</si>
  <si>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</si>
  <si>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</si>
  <si>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</si>
  <si>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</si>
  <si>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</si>
  <si>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</si>
  <si>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</si>
  <si>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</si>
  <si>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</si>
  <si>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</si>
  <si>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</si>
  <si>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</si>
  <si>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</si>
  <si>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</si>
  <si>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</si>
  <si>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</si>
  <si>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</si>
  <si>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</si>
  <si>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</si>
  <si>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</si>
  <si>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</si>
  <si>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</si>
  <si>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</si>
  <si>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</si>
  <si>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</si>
  <si>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</si>
  <si>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</si>
  <si>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</si>
  <si>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</si>
  <si>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</si>
  <si>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</si>
  <si>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</si>
  <si>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</si>
  <si>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</si>
  <si>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</si>
  <si>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</si>
  <si>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</si>
  <si>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</si>
  <si>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</si>
  <si>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</si>
  <si>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</si>
  <si>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</si>
  <si>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</si>
  <si>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</si>
  <si>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</si>
  <si>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</si>
  <si>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</si>
  <si>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</si>
  <si>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</si>
  <si>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</si>
  <si>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</si>
  <si>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</si>
  <si>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</si>
  <si>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</si>
  <si>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</si>
  <si>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</si>
  <si>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</si>
  <si>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</si>
  <si>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</si>
  <si>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</si>
  <si>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</si>
  <si>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</si>
  <si>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</si>
  <si>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</si>
  <si>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</si>
  <si>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</si>
  <si>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</si>
  <si>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</si>
  <si>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</si>
  <si>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</si>
  <si>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</si>
  <si>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</si>
  <si>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</si>
  <si>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</si>
  <si>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</si>
  <si>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</si>
  <si>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</si>
  <si>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</si>
  <si>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</si>
  <si>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</si>
  <si>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</si>
  <si>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</si>
  <si>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</si>
  <si>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</si>
  <si>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</si>
  <si>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</si>
  <si>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</si>
  <si>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</si>
  <si>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</si>
  <si>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</si>
  <si>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</si>
  <si>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</si>
  <si>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</si>
  <si>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</si>
  <si>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</si>
  <si>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</si>
  <si>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</si>
  <si>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</si>
  <si>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</si>
  <si>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</si>
  <si>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</si>
  <si>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</si>
  <si>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</si>
  <si>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</si>
  <si>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</si>
  <si>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</si>
  <si>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</si>
  <si>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</si>
  <si>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</si>
  <si>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</si>
  <si>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</si>
  <si>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</si>
  <si>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</si>
  <si>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</si>
  <si>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</si>
  <si>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</si>
  <si>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</si>
  <si>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</si>
  <si>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</si>
  <si>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</si>
  <si>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</si>
  <si>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</si>
  <si>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</si>
  <si>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</si>
  <si>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</si>
  <si>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</si>
  <si>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</si>
  <si>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</si>
  <si>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</si>
  <si>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</si>
  <si>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</si>
  <si>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</si>
  <si>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</si>
  <si>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</si>
  <si>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</si>
  <si>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</si>
  <si>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</si>
  <si>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</si>
  <si>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</si>
  <si>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</si>
  <si>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</si>
  <si>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</si>
  <si>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</si>
  <si>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</si>
  <si>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</si>
  <si>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</si>
  <si>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</si>
  <si>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</si>
  <si>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</si>
  <si>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</si>
  <si>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</si>
  <si>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</si>
  <si>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</si>
  <si>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</si>
  <si>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</si>
  <si>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</si>
  <si>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</si>
  <si>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</si>
  <si>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</si>
  <si>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</si>
  <si>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</si>
  <si>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</si>
  <si>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</si>
  <si>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</si>
  <si>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</si>
  <si>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</si>
  <si>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</si>
  <si>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</si>
  <si>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</si>
  <si>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</si>
  <si>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</si>
  <si>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</si>
  <si>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</si>
  <si>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</si>
  <si>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</si>
  <si>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</si>
  <si>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</si>
  <si>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</si>
  <si>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</si>
  <si>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</si>
  <si>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</si>
  <si>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</si>
  <si>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</si>
  <si>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</si>
  <si>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</si>
  <si>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</si>
  <si>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</si>
  <si>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</si>
  <si>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</si>
  <si>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</si>
  <si>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</si>
  <si>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</si>
  <si>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</si>
  <si>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</si>
  <si>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</si>
  <si>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</si>
  <si>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</si>
  <si>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</si>
  <si>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</si>
  <si>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</si>
  <si>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</si>
  <si>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</si>
  <si>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</si>
  <si>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</si>
  <si>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</si>
  <si>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</si>
  <si>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</si>
  <si>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</si>
  <si>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</si>
  <si>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</si>
  <si>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</si>
  <si>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</si>
  <si>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</si>
  <si>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</si>
  <si>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</si>
  <si>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</si>
  <si>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</si>
  <si>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</si>
  <si>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</si>
  <si>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</si>
  <si>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</si>
  <si>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</si>
  <si>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</si>
  <si>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</si>
  <si>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</si>
  <si>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</si>
  <si>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</si>
  <si>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</si>
  <si>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</si>
  <si>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</si>
  <si>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</si>
  <si>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</si>
  <si>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</si>
  <si>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</si>
  <si>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</si>
  <si>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</si>
  <si>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</si>
  <si>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</si>
  <si>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</si>
  <si>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</si>
  <si>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</si>
  <si>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</si>
  <si>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</si>
  <si>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</si>
  <si>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</si>
  <si>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</si>
  <si>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</si>
  <si>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</si>
  <si>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</si>
  <si>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</si>
  <si>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</si>
  <si>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</si>
  <si>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</si>
  <si>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</si>
  <si>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</si>
  <si>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</si>
  <si>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</si>
  <si>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</si>
  <si>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</si>
  <si>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</si>
  <si>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</si>
  <si>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</si>
  <si>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</si>
  <si>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</si>
  <si>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</si>
  <si>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</si>
  <si>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</si>
  <si>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</si>
  <si>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</si>
  <si>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</si>
  <si>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</si>
  <si>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</si>
  <si>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</si>
  <si>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</si>
  <si>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</si>
  <si>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</si>
  <si>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</si>
  <si>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</si>
  <si>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</si>
  <si>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</si>
  <si>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</si>
  <si>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</si>
  <si>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</si>
  <si>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</si>
  <si>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</si>
  <si>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</si>
  <si>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</si>
  <si>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</si>
  <si>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</si>
  <si>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</si>
  <si>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</si>
  <si>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</si>
  <si>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</si>
  <si>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</si>
  <si>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</si>
  <si>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</si>
  <si>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</si>
  <si>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</si>
  <si>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</si>
  <si>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</si>
  <si>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</si>
  <si>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</si>
  <si>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</si>
  <si>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</si>
  <si>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</si>
  <si>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</si>
  <si>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</si>
  <si>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</si>
  <si>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</si>
  <si>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</si>
  <si>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</si>
  <si>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</si>
  <si>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</si>
  <si>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</si>
  <si>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</si>
  <si>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</si>
  <si>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</si>
  <si>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</si>
  <si>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</si>
  <si>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</si>
  <si>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</si>
  <si>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</si>
  <si>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</si>
  <si>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</si>
  <si>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</si>
  <si>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</si>
  <si>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</si>
  <si>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</si>
  <si>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</si>
  <si>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</si>
  <si>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</si>
  <si>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</si>
  <si>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</si>
  <si>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</si>
  <si>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</si>
  <si>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</si>
  <si>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</si>
  <si>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</si>
  <si>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</si>
  <si>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</si>
  <si>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</si>
  <si>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</si>
  <si>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</si>
  <si>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</si>
  <si>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</si>
  <si>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</si>
  <si>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</si>
  <si>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</si>
  <si>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</si>
  <si>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</si>
  <si>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</si>
  <si>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</si>
  <si>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</si>
  <si>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</si>
  <si>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</si>
  <si>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</si>
  <si>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</si>
  <si>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</si>
  <si>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</si>
  <si>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</si>
  <si>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</si>
  <si>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</si>
  <si>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</si>
  <si>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</si>
  <si>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</si>
  <si>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</si>
  <si>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</si>
  <si>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</si>
  <si>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</si>
  <si>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</si>
  <si>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</si>
  <si>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</si>
  <si>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</si>
  <si>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</si>
  <si>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</si>
  <si>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</si>
  <si>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</si>
  <si>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</si>
  <si>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</si>
  <si>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</si>
  <si>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</si>
  <si>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</si>
  <si>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</si>
  <si>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</si>
  <si>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</si>
  <si>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</si>
  <si>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</si>
  <si>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</si>
  <si>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</si>
  <si>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</si>
  <si>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</si>
  <si>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</si>
  <si>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</si>
  <si>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</si>
  <si>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</si>
  <si>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</si>
  <si>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</si>
  <si>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</si>
  <si>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</si>
  <si>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</si>
  <si>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</si>
  <si>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</si>
  <si>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</si>
  <si>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</si>
  <si>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</si>
  <si>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</si>
  <si>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</si>
  <si>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</si>
  <si>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</si>
  <si>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</si>
  <si>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</si>
  <si>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</si>
  <si>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</si>
  <si>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</si>
  <si>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</si>
  <si>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</si>
  <si>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</si>
  <si>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</si>
  <si>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</si>
  <si>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</si>
  <si>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</si>
  <si>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</si>
  <si>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</si>
  <si>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</si>
  <si>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</si>
  <si>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</si>
  <si>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</si>
  <si>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</si>
  <si>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</si>
  <si>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</si>
  <si>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</si>
  <si>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</si>
  <si>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</si>
  <si>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</si>
  <si>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</si>
  <si>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</si>
  <si>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</si>
  <si>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</si>
  <si>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</si>
  <si>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</si>
  <si>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</si>
  <si>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</si>
  <si>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</si>
  <si>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</si>
  <si>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</si>
  <si>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</si>
  <si>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</si>
  <si>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</si>
  <si>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</si>
  <si>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</si>
  <si>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</si>
  <si>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</si>
  <si>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</si>
  <si>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</si>
  <si>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</si>
  <si>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</si>
  <si>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</si>
  <si>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</si>
  <si>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</si>
  <si>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</si>
  <si>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</si>
  <si>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</si>
  <si>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</si>
  <si>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</si>
  <si>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</si>
  <si>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</si>
  <si>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</si>
  <si>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</si>
  <si>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</si>
  <si>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</si>
  <si>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</si>
  <si>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</si>
  <si>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</si>
  <si>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</si>
  <si>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</si>
  <si>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</si>
  <si>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</si>
  <si>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</si>
  <si>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</si>
  <si>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</si>
  <si>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</si>
  <si>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</si>
  <si>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</si>
  <si>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</si>
  <si>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</si>
  <si>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</si>
  <si>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</si>
  <si>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</si>
  <si>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</si>
  <si>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</si>
  <si>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</si>
  <si>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</si>
  <si>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</si>
  <si>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</si>
  <si>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</si>
  <si>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</si>
  <si>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</si>
  <si>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</si>
  <si>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</si>
  <si>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</si>
  <si>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</si>
  <si>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</si>
  <si>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</si>
  <si>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</si>
  <si>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</si>
  <si>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</si>
  <si>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</si>
  <si>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</si>
  <si>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</si>
  <si>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</si>
  <si>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</si>
  <si>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</si>
  <si>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</si>
  <si>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</si>
  <si>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Attività di verifica di presenza Gas Radon.</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</si>
  <si>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</si>
  <si>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</si>
  <si>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</si>
  <si>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</si>
  <si>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</si>
  <si>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</si>
  <si>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</si>
  <si>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</si>
  <si>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</si>
  <si>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</si>
  <si>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</si>
  <si>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</si>
  <si>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</si>
  <si>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</si>
  <si>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</si>
  <si>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</si>
  <si>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</si>
  <si>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</si>
  <si>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</si>
  <si>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</si>
  <si>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</si>
  <si>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</si>
  <si>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</si>
  <si>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</si>
  <si>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</si>
  <si>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</si>
  <si>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</si>
  <si>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</si>
  <si>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</si>
  <si>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</si>
  <si>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</si>
  <si>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</si>
  <si>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</si>
  <si>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</si>
  <si>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</si>
  <si>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</si>
  <si>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</si>
  <si>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</si>
  <si>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</si>
  <si>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</si>
  <si>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</si>
  <si>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</si>
  <si>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</si>
  <si>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</si>
  <si>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</si>
  <si>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</si>
  <si>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</si>
  <si>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</si>
  <si>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</si>
  <si>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</si>
  <si>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</si>
  <si>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</si>
  <si>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</si>
  <si>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</si>
  <si>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</si>
  <si>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</si>
  <si>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</si>
  <si>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</si>
  <si>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</si>
  <si>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</si>
  <si>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</si>
  <si>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</si>
  <si>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</si>
  <si>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</si>
  <si>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</si>
  <si>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</si>
  <si>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</si>
  <si>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</si>
  <si>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</si>
  <si>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</si>
  <si>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</si>
  <si>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</si>
  <si>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</si>
  <si>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</si>
  <si>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</si>
  <si>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</si>
  <si>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</si>
  <si>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</si>
  <si>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</si>
  <si>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</si>
  <si>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SANT'AGATA</t>
  </si>
  <si>
    <t>SEDE: SANT'AGATA - ISPETTORATO</t>
  </si>
  <si>
    <t>VIA TERMINE 3</t>
  </si>
  <si>
    <t>Piano rialzato</t>
  </si>
  <si>
    <t>MASSA LUBRENSE (NA)</t>
  </si>
  <si>
    <t>L’ispettorato si trova al piano rialzato di un fabbricato di 2 piani fuori terra e un piano interrati con affaccio su Via Termine.
Lo stabile accoglie sia residenza che attività terziarie; al piano terra sono presenti attività commerciali.
L’accesso allo stabile avviene, dopo aver superato un cortile carrabile, attraverso un 5 gradini che conducono alla porta di ingresso.</t>
  </si>
  <si>
    <t>Altezza Stanze ≥270 cm</t>
  </si>
  <si>
    <t>L’ufficio si trova al piano rialzato</t>
  </si>
  <si>
    <t>Presenza di strisce antiscivolo usurate sulle scale fino al raggiungimento della Sede.Da sostituire</t>
  </si>
  <si>
    <t>Sulla pavimentazione del cortile sono presenti sporgenze.</t>
  </si>
  <si>
    <t>Cancello di accesso al cortile sempre aperto durante l'orario di ufficio.</t>
  </si>
  <si>
    <t>lluminazione di emergenza minima prevista dal DM.22.02.06 (2 lux percorsi 5 lux porte di uscita).</t>
  </si>
  <si>
    <t xml:space="preserve">Tutti i parapetti delle finestre e dei balconi hanno h. ≥ 90cm 
</t>
  </si>
  <si>
    <t>Porta d'ingresso in legno con riquadro in vetro singolo.</t>
  </si>
  <si>
    <t>Installazione di pellicole sulla porta d'ingresso per la messa in sicurezza.</t>
  </si>
  <si>
    <t>Intervento di sistemazione dei cablaggi in prossimità delle postazioni di lavoro e verificato l'impianto elettrico generale.</t>
  </si>
  <si>
    <t>L’agenzia è raggiungibile attraverso le scale complete di strisce antiscivolo. Va prevista la sostituzione in quanto usurate.</t>
  </si>
  <si>
    <t>L'illuminazione d'emergenza è presente nella sede.</t>
  </si>
  <si>
    <t>I lavoratori dispongono internamente al luogo di lavoro di acqua corrente per uso potabile, per lavarsi e di detergenti e mezzi per asciugarsi.
Sono disponibili n. 1 bagno, poiché i lavoratori di sesso diverso sono in numero inferiore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</si>
  <si>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</si>
  <si>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non è accessibile e presenta barriere architettoniche.</t>
  </si>
  <si>
    <t>Presente impianto scollegato. Assenza di caldaia.</t>
  </si>
  <si>
    <t>La sede si trova al piano rialzato, senza locali di pertinenza ai piani interrati e/o terra;</t>
  </si>
  <si>
    <t>Sede al piano rialzato, prevedere valutazione gas Radon.</t>
  </si>
  <si>
    <t>Di.co. Del 29-05-2006</t>
  </si>
  <si>
    <t>Di.co. N.37 del 09-06-2006</t>
  </si>
  <si>
    <t>Installazione impianto di ventilazione nel bagno</t>
  </si>
  <si>
    <t>LUOGO SICURO ESTERNO - Cortile esterno alla sede</t>
  </si>
  <si>
    <t>Eseguito</t>
  </si>
  <si>
    <t>Ing. 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</si>
  <si>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</si>
  <si>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</si>
  <si>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</si>
  <si>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</si>
  <si>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</si>
  <si>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</si>
  <si>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</si>
  <si>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</si>
  <si>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</si>
  <si>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</si>
  <si>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</si>
  <si>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</si>
  <si>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</si>
  <si>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</si>
  <si>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</si>
  <si>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</si>
  <si>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</si>
  <si>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</si>
  <si>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</si>
  <si>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</si>
  <si>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</si>
  <si>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</si>
  <si>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</si>
  <si>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</si>
  <si>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</si>
  <si>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</si>
  <si>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</si>
  <si>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</si>
  <si>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</si>
  <si>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</si>
  <si>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</si>
  <si>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</si>
  <si>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SORRENTO</t>
  </si>
  <si>
    <t>ISPETTORATO AGENZIALE DI SANT'AGATA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</si>
</sst>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64" fontId="12" fillId="22"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6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775</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146168</xdr:colOff>
      <xdr:row>31</xdr:row>
      <xdr:rowOff>173181</xdr:rowOff>
    </xdr:from>
    <xdr:to>
      <xdr:col>10</xdr:col>
      <xdr:colOff>473306</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68486" y="6615545"/>
          <a:ext cx="4806832" cy="46486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398972</xdr:colOff>
      <xdr:row>32</xdr:row>
      <xdr:rowOff>79375</xdr:rowOff>
    </xdr:from>
    <xdr:to>
      <xdr:col>1</xdr:col>
      <xdr:colOff>7623904</xdr:colOff>
      <xdr:row>52</xdr:row>
      <xdr:rowOff>104775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8972" y="6784975"/>
          <a:ext cx="8186957" cy="4216400"/>
        </a:xfrm>
        <a:prstGeom prst="rect">
          <a:avLst/>
        </a:prstGeom>
      </xdr:spPr>
    </xdr:pic>
    <xdr:clientData/>
  </xdr:twoCellAnchor>
  <xdr:twoCellAnchor editAs="oneCell">
    <xdr:from>
      <xdr:col>0</xdr:col>
      <xdr:colOff>111125</xdr:colOff>
      <xdr:row>1</xdr:row>
      <xdr:rowOff>55428</xdr:rowOff>
    </xdr:from>
    <xdr:to>
      <xdr:col>1</xdr:col>
      <xdr:colOff>7597534</xdr:colOff>
      <xdr:row>29</xdr:row>
      <xdr:rowOff>71574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7909"/>
          <a:ext cx="8446236" cy="5965607"/>
        </a:xfrm>
        <a:prstGeom prst="rect">
          <a:avLst/>
        </a:prstGeom>
      </xdr:spPr>
    </xdr:pic>
    <xdr:clientData/>
  </xdr:twoCellAnchor>
  <xdr:twoCellAnchor editAs="oneCell">
    <xdr:from>
      <xdr:col>1</xdr:col>
      <xdr:colOff>2962730</xdr:colOff>
      <xdr:row>38</xdr:row>
      <xdr:rowOff>116985</xdr:rowOff>
    </xdr:from>
    <xdr:to>
      <xdr:col>1</xdr:col>
      <xdr:colOff>3295650</xdr:colOff>
      <xdr:row>41</xdr:row>
      <xdr:rowOff>51029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663956">
          <a:off x="3924755" y="8079885"/>
          <a:ext cx="332920" cy="562694"/>
        </a:xfrm>
        <a:prstGeom prst="rect">
          <a:avLst/>
        </a:prstGeom>
      </xdr:spPr>
    </xdr:pic>
    <xdr:clientData/>
  </xdr:twoCellAnchor>
  <xdr:twoCellAnchor editAs="oneCell">
    <xdr:from>
      <xdr:col>1</xdr:col>
      <xdr:colOff>2879481</xdr:colOff>
      <xdr:row>41</xdr:row>
      <xdr:rowOff>87325</xdr:rowOff>
    </xdr:from>
    <xdr:to>
      <xdr:col>1</xdr:col>
      <xdr:colOff>3381375</xdr:colOff>
      <xdr:row>43</xdr:row>
      <xdr:rowOff>162107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41506" y="8678875"/>
          <a:ext cx="501894" cy="49388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zoomScalePageLayoutView="130" workbookViewId="0">
      <selection activeCell="K20" sqref="K20:L2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9" t="s">
        <v>373</v>
      </c>
      <c r="B1" s="179"/>
      <c r="C1" s="179"/>
      <c r="D1" s="179"/>
      <c r="E1" s="179"/>
      <c r="F1" s="179"/>
      <c r="G1" s="179"/>
      <c r="H1" s="179"/>
      <c r="I1" s="179"/>
      <c r="J1" s="179"/>
      <c r="K1" s="179"/>
      <c r="L1" s="179"/>
      <c r="M1" s="179"/>
    </row>
    <row r="2" spans="1:13" ht="39.75" customHeight="1" x14ac:dyDescent="0.3">
      <c r="A2" s="180" t="s">
        <v>386</v>
      </c>
      <c r="B2" s="180"/>
      <c r="C2" s="180"/>
      <c r="D2" s="180"/>
      <c r="E2" s="180"/>
      <c r="F2" s="180"/>
      <c r="G2" s="180"/>
      <c r="H2" s="180"/>
      <c r="I2" s="180"/>
      <c r="J2" s="180"/>
      <c r="K2" s="180"/>
      <c r="L2" s="180"/>
      <c r="M2" s="180"/>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79" t="s">
        <v>1860</v>
      </c>
      <c r="B9" s="179"/>
      <c r="C9" s="179"/>
      <c r="D9" s="179"/>
      <c r="E9" s="179"/>
      <c r="F9" s="179"/>
      <c r="G9" s="179"/>
      <c r="H9" s="179"/>
      <c r="I9" s="179"/>
      <c r="J9" s="179"/>
      <c r="K9" s="179"/>
      <c r="L9" s="179"/>
      <c r="M9" s="179"/>
    </row>
    <row r="10" spans="1:13" x14ac:dyDescent="0.3">
      <c r="A10" s="184">
        <v>45628</v>
      </c>
      <c r="B10" s="184"/>
      <c r="C10" s="184"/>
      <c r="D10" s="184"/>
      <c r="E10" s="184"/>
      <c r="F10" s="184"/>
      <c r="G10" s="184"/>
      <c r="H10" s="184"/>
      <c r="I10" s="184"/>
      <c r="J10" s="184"/>
      <c r="K10" s="184"/>
      <c r="L10" s="184"/>
      <c r="M10" s="184"/>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ht="14.1" customHeight="1" x14ac:dyDescent="0.3">
      <c r="A13" s="185" t="s">
        <v>374</v>
      </c>
      <c r="B13" s="185"/>
      <c r="C13" s="185"/>
      <c r="D13" s="185"/>
      <c r="E13" s="185"/>
      <c r="F13" s="185"/>
      <c r="G13" s="185"/>
      <c r="H13" s="185"/>
      <c r="I13" s="185"/>
      <c r="J13" s="185"/>
      <c r="K13" s="185"/>
      <c r="L13" s="185"/>
      <c r="M13" s="185"/>
    </row>
    <row r="14" spans="1:13" x14ac:dyDescent="0.3">
      <c r="A14" s="181"/>
      <c r="B14" s="181"/>
      <c r="C14" s="181"/>
      <c r="D14" s="181"/>
      <c r="E14" s="181"/>
      <c r="F14" s="181"/>
      <c r="G14" s="181"/>
      <c r="H14" s="181"/>
      <c r="I14" s="181"/>
      <c r="J14" s="181"/>
      <c r="K14" s="181"/>
      <c r="L14" s="181"/>
      <c r="M14" s="181"/>
    </row>
    <row r="15" spans="1:13" x14ac:dyDescent="0.3">
      <c r="A15" s="181"/>
      <c r="B15" s="181"/>
      <c r="C15" s="181"/>
      <c r="D15" s="181"/>
      <c r="E15" s="181"/>
      <c r="F15" s="181"/>
      <c r="G15" s="181"/>
      <c r="H15" s="181"/>
      <c r="I15" s="181"/>
      <c r="J15" s="181"/>
      <c r="K15" s="181"/>
      <c r="L15" s="181"/>
      <c r="M15" s="181"/>
    </row>
    <row r="16" spans="1:13" x14ac:dyDescent="0.3">
      <c r="A16" s="181"/>
      <c r="B16" s="181"/>
      <c r="C16" s="181"/>
      <c r="D16" s="181"/>
      <c r="E16" s="181"/>
      <c r="F16" s="181"/>
      <c r="G16" s="181"/>
      <c r="H16" s="181"/>
      <c r="I16" s="181"/>
      <c r="J16" s="181"/>
      <c r="K16" s="181"/>
      <c r="L16" s="181"/>
      <c r="M16" s="181"/>
    </row>
    <row r="17" spans="1:13" ht="27.6" customHeight="1" x14ac:dyDescent="0.3">
      <c r="A17" s="181"/>
      <c r="B17" s="181"/>
      <c r="C17" s="183"/>
      <c r="D17" s="182" t="s">
        <v>375</v>
      </c>
      <c r="E17" s="182"/>
      <c r="F17" s="182" t="s">
        <v>376</v>
      </c>
      <c r="G17" s="182" t="s">
        <v>377</v>
      </c>
      <c r="H17" s="182" t="s">
        <v>378</v>
      </c>
      <c r="I17" s="182" t="s">
        <v>379</v>
      </c>
      <c r="J17" s="182" t="s">
        <v>380</v>
      </c>
      <c r="K17" s="182" t="s">
        <v>1724</v>
      </c>
      <c r="L17" s="182"/>
      <c r="M17" s="178"/>
    </row>
    <row r="18" spans="1:13" ht="25.5" x14ac:dyDescent="0.3">
      <c r="A18" s="181"/>
      <c r="B18" s="181"/>
      <c r="C18" s="183"/>
      <c r="D18" s="135" t="s">
        <v>387</v>
      </c>
      <c r="E18" s="135" t="s">
        <v>381</v>
      </c>
      <c r="F18" s="182"/>
      <c r="G18" s="182"/>
      <c r="H18" s="182"/>
      <c r="I18" s="182"/>
      <c r="J18" s="182"/>
      <c r="K18" s="182"/>
      <c r="L18" s="182"/>
      <c r="M18" s="178"/>
    </row>
    <row r="19" spans="1:13" ht="25.5" x14ac:dyDescent="0.3">
      <c r="A19" s="181"/>
      <c r="B19" s="181"/>
      <c r="C19" s="183"/>
      <c r="D19" s="24"/>
      <c r="E19" s="24">
        <v>0</v>
      </c>
      <c r="F19" s="167">
        <v>44530</v>
      </c>
      <c r="G19" s="147" t="s">
        <v>382</v>
      </c>
      <c r="H19" s="24" t="s">
        <v>383</v>
      </c>
      <c r="I19" s="24" t="s">
        <v>384</v>
      </c>
      <c r="J19" s="24" t="s">
        <v>385</v>
      </c>
      <c r="K19" s="177"/>
      <c r="L19" s="177"/>
      <c r="M19" s="178"/>
    </row>
    <row r="20" spans="1:13" ht="25.5" x14ac:dyDescent="0.3">
      <c r="A20" s="181"/>
      <c r="B20" s="181"/>
      <c r="C20" s="183"/>
      <c r="D20" s="23"/>
      <c r="E20" s="24">
        <v>1</v>
      </c>
      <c r="F20" s="167">
        <v>44652</v>
      </c>
      <c r="G20" s="147" t="s">
        <v>382</v>
      </c>
      <c r="H20" s="24" t="s">
        <v>383</v>
      </c>
      <c r="I20" s="24" t="s">
        <v>384</v>
      </c>
      <c r="J20" s="24" t="s">
        <v>385</v>
      </c>
      <c r="K20" s="177"/>
      <c r="L20" s="177"/>
      <c r="M20" s="178"/>
    </row>
    <row r="21" spans="1:13" ht="25.5" x14ac:dyDescent="0.3">
      <c r="A21" s="181"/>
      <c r="B21" s="181"/>
      <c r="C21" s="183"/>
      <c r="D21" s="23"/>
      <c r="E21" s="24">
        <v>2</v>
      </c>
      <c r="F21" s="167">
        <v>45628</v>
      </c>
      <c r="G21" s="147" t="s">
        <v>382</v>
      </c>
      <c r="H21" s="24" t="s">
        <v>383</v>
      </c>
      <c r="I21" s="24" t="s">
        <v>384</v>
      </c>
      <c r="J21" s="24" t="s">
        <v>385</v>
      </c>
      <c r="K21" s="177"/>
      <c r="L21" s="177"/>
      <c r="M21" s="178"/>
    </row>
  </sheetData>
  <mergeCells count="20">
    <mergeCell ref="A10:M10"/>
    <mergeCell ref="A11:M12"/>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 zoomScale="160" zoomScaleNormal="160" zoomScaleSheetLayoutView="160" zoomScalePageLayoutView="8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6" t="s">
        <v>388</v>
      </c>
      <c r="C1" s="186"/>
      <c r="D1" s="186"/>
      <c r="E1" s="186"/>
      <c r="F1" s="186"/>
      <c r="G1" s="186"/>
      <c r="H1" s="186"/>
      <c r="I1" s="186"/>
      <c r="J1" s="186"/>
      <c r="K1" s="186"/>
      <c r="L1" s="186"/>
      <c r="M1" s="186"/>
      <c r="N1" s="187"/>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4" t="s">
        <v>1861</v>
      </c>
      <c r="E21" s="195"/>
      <c r="F21" s="195"/>
      <c r="G21" s="195"/>
      <c r="H21" s="195"/>
      <c r="I21" s="195"/>
      <c r="J21" s="195"/>
      <c r="K21" s="196"/>
      <c r="L21" s="50"/>
      <c r="M21" s="50"/>
      <c r="N21" s="50"/>
    </row>
    <row r="22" spans="1:14" x14ac:dyDescent="0.3">
      <c r="A22" s="50"/>
      <c r="B22" s="50"/>
      <c r="C22" s="50"/>
      <c r="D22" s="190" t="s">
        <v>389</v>
      </c>
      <c r="E22" s="190"/>
      <c r="F22" s="190" t="s">
        <v>1862</v>
      </c>
      <c r="G22" s="190"/>
      <c r="H22" s="190"/>
      <c r="I22" s="190"/>
      <c r="J22" s="190"/>
      <c r="K22" s="190"/>
      <c r="L22" s="50"/>
      <c r="M22" s="50"/>
      <c r="N22" s="50"/>
    </row>
    <row r="23" spans="1:14" x14ac:dyDescent="0.3">
      <c r="A23" s="50"/>
      <c r="B23" s="50"/>
      <c r="C23" s="50"/>
      <c r="D23" s="190" t="s">
        <v>390</v>
      </c>
      <c r="E23" s="190"/>
      <c r="F23" s="191" t="s">
        <v>1863</v>
      </c>
      <c r="G23" s="192"/>
      <c r="H23" s="192"/>
      <c r="I23" s="192"/>
      <c r="J23" s="192"/>
      <c r="K23" s="193"/>
      <c r="L23" s="50"/>
      <c r="M23" s="50"/>
      <c r="N23" s="50"/>
    </row>
    <row r="24" spans="1:14" x14ac:dyDescent="0.3">
      <c r="A24" s="50"/>
      <c r="B24" s="50"/>
      <c r="C24" s="50"/>
      <c r="D24" s="190" t="s">
        <v>391</v>
      </c>
      <c r="E24" s="190"/>
      <c r="F24" s="191" t="s">
        <v>1864</v>
      </c>
      <c r="G24" s="192"/>
      <c r="H24" s="192"/>
      <c r="I24" s="192"/>
      <c r="J24" s="192"/>
      <c r="K24" s="193"/>
      <c r="L24" s="50"/>
      <c r="M24" s="50"/>
      <c r="N24" s="50"/>
    </row>
    <row r="25" spans="1:14" x14ac:dyDescent="0.3">
      <c r="A25" s="50"/>
      <c r="B25" s="50"/>
      <c r="C25" s="50"/>
      <c r="D25" s="188" t="s">
        <v>1463</v>
      </c>
      <c r="E25" s="189"/>
      <c r="F25" s="189"/>
      <c r="G25" s="189"/>
      <c r="H25" s="189"/>
      <c r="I25" s="189"/>
      <c r="J25" s="189"/>
      <c r="K25" s="189"/>
      <c r="L25" s="50"/>
      <c r="M25" s="50"/>
      <c r="N25" s="50"/>
    </row>
    <row r="26" spans="1:14" x14ac:dyDescent="0.3">
      <c r="A26" s="50"/>
      <c r="B26" s="50"/>
      <c r="C26" s="50"/>
      <c r="D26" s="190" t="s">
        <v>392</v>
      </c>
      <c r="E26" s="190"/>
      <c r="F26" s="190" t="s">
        <v>393</v>
      </c>
      <c r="G26" s="190"/>
      <c r="H26" s="190"/>
      <c r="I26" s="190"/>
      <c r="J26" s="190"/>
      <c r="K26" s="190"/>
      <c r="L26" s="50"/>
      <c r="M26" s="50"/>
      <c r="N26" s="50"/>
    </row>
    <row r="27" spans="1:14" x14ac:dyDescent="0.3">
      <c r="A27" s="50"/>
      <c r="B27" s="50"/>
      <c r="C27" s="50"/>
      <c r="D27" s="190" t="s">
        <v>384</v>
      </c>
      <c r="E27" s="190"/>
      <c r="F27" s="190" t="s">
        <v>1889</v>
      </c>
      <c r="G27" s="190"/>
      <c r="H27" s="190"/>
      <c r="I27" s="190"/>
      <c r="J27" s="190"/>
      <c r="K27" s="190"/>
      <c r="L27" s="50"/>
      <c r="M27" s="50"/>
      <c r="N27" s="50"/>
    </row>
    <row r="28" spans="1:14" x14ac:dyDescent="0.3">
      <c r="A28" s="50"/>
      <c r="B28" s="50"/>
      <c r="C28" s="50"/>
      <c r="D28" s="50"/>
      <c r="E28" s="50"/>
      <c r="F28" s="50"/>
      <c r="G28" s="50"/>
      <c r="H28" s="50"/>
      <c r="I28" s="50"/>
      <c r="J28" s="50"/>
      <c r="K28" s="50"/>
      <c r="L28" s="50"/>
      <c r="M28" s="50"/>
      <c r="N28" s="50"/>
    </row>
    <row r="29" spans="1:14" x14ac:dyDescent="0.3">
      <c r="A29" s="201" t="s">
        <v>394</v>
      </c>
      <c r="B29" s="202"/>
      <c r="C29" s="50"/>
      <c r="D29" s="50"/>
      <c r="E29" s="50"/>
      <c r="F29" s="50"/>
      <c r="G29" s="50"/>
      <c r="H29" s="50"/>
      <c r="I29" s="50"/>
      <c r="J29" s="50"/>
      <c r="K29" s="50"/>
      <c r="L29" s="50"/>
      <c r="M29" s="50"/>
      <c r="N29" s="50"/>
    </row>
    <row r="30" spans="1:14" ht="16.5" customHeight="1" x14ac:dyDescent="0.3">
      <c r="A30" s="203" t="s">
        <v>1865</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5" t="s">
        <v>395</v>
      </c>
      <c r="B57" s="206"/>
      <c r="C57" s="206"/>
      <c r="D57" s="206"/>
      <c r="E57" s="206"/>
      <c r="F57" s="206"/>
      <c r="G57" s="206"/>
      <c r="H57" s="206"/>
      <c r="I57" s="206"/>
      <c r="J57" s="206"/>
      <c r="K57" s="206"/>
      <c r="L57" s="206"/>
      <c r="M57" s="206"/>
      <c r="N57" s="207"/>
    </row>
    <row r="58" spans="1:14" x14ac:dyDescent="0.3">
      <c r="A58" s="60" t="s">
        <v>7</v>
      </c>
      <c r="B58" s="208" t="s">
        <v>396</v>
      </c>
      <c r="C58" s="208"/>
      <c r="D58" s="208"/>
      <c r="E58" s="208"/>
      <c r="F58" s="208"/>
      <c r="G58" s="208"/>
      <c r="H58" s="208"/>
      <c r="I58" s="208"/>
      <c r="J58" s="208"/>
      <c r="K58" s="208"/>
      <c r="L58" s="208"/>
      <c r="M58" s="208"/>
      <c r="N58" s="209"/>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8" t="s">
        <v>398</v>
      </c>
      <c r="C61" s="199"/>
      <c r="D61" s="199"/>
      <c r="E61" s="199"/>
      <c r="F61" s="199"/>
      <c r="G61" s="199"/>
      <c r="H61" s="199"/>
      <c r="I61" s="199"/>
      <c r="J61" s="199"/>
      <c r="K61" s="199"/>
      <c r="L61" s="199"/>
      <c r="M61" s="199"/>
      <c r="N61" s="200"/>
    </row>
    <row r="62" spans="1:14" x14ac:dyDescent="0.3">
      <c r="A62" s="55" t="s">
        <v>19</v>
      </c>
      <c r="B62" s="198" t="s">
        <v>399</v>
      </c>
      <c r="C62" s="199"/>
      <c r="D62" s="199"/>
      <c r="E62" s="199"/>
      <c r="F62" s="199"/>
      <c r="G62" s="199"/>
      <c r="H62" s="199"/>
      <c r="I62" s="199"/>
      <c r="J62" s="199"/>
      <c r="K62" s="199"/>
      <c r="L62" s="199"/>
      <c r="M62" s="199"/>
      <c r="N62" s="200"/>
    </row>
    <row r="63" spans="1:14" x14ac:dyDescent="0.3">
      <c r="A63" s="56" t="s">
        <v>19</v>
      </c>
      <c r="B63" s="198" t="s">
        <v>1464</v>
      </c>
      <c r="C63" s="199"/>
      <c r="D63" s="199"/>
      <c r="E63" s="199"/>
      <c r="F63" s="199"/>
      <c r="G63" s="199"/>
      <c r="H63" s="199"/>
      <c r="I63" s="199"/>
      <c r="J63" s="199"/>
      <c r="K63" s="199"/>
      <c r="L63" s="199"/>
      <c r="M63" s="199"/>
      <c r="N63" s="200"/>
    </row>
    <row r="64" spans="1:14" x14ac:dyDescent="0.3">
      <c r="A64" s="57" t="s">
        <v>20</v>
      </c>
      <c r="B64" s="198" t="s">
        <v>1465</v>
      </c>
      <c r="C64" s="199"/>
      <c r="D64" s="199"/>
      <c r="E64" s="199"/>
      <c r="F64" s="199"/>
      <c r="G64" s="199"/>
      <c r="H64" s="199"/>
      <c r="I64" s="199"/>
      <c r="J64" s="199"/>
      <c r="K64" s="199"/>
      <c r="L64" s="199"/>
      <c r="M64" s="199"/>
      <c r="N64" s="200"/>
    </row>
    <row r="65" spans="1:14" x14ac:dyDescent="0.3">
      <c r="A65" s="58" t="s">
        <v>21</v>
      </c>
      <c r="B65" s="198" t="s">
        <v>1466</v>
      </c>
      <c r="C65" s="199"/>
      <c r="D65" s="199"/>
      <c r="E65" s="199"/>
      <c r="F65" s="199"/>
      <c r="G65" s="199"/>
      <c r="H65" s="199"/>
      <c r="I65" s="199"/>
      <c r="J65" s="199"/>
      <c r="K65" s="199"/>
      <c r="L65" s="199"/>
      <c r="M65" s="199"/>
      <c r="N65" s="200"/>
    </row>
    <row r="66" spans="1:14" x14ac:dyDescent="0.3">
      <c r="A66" s="50"/>
      <c r="B66" s="50"/>
      <c r="C66" s="50"/>
      <c r="D66" s="50"/>
      <c r="E66" s="50"/>
      <c r="F66" s="50"/>
      <c r="G66" s="50"/>
      <c r="H66" s="50"/>
      <c r="I66" s="50"/>
      <c r="J66" s="50"/>
      <c r="K66" s="50"/>
      <c r="L66" s="50"/>
      <c r="M66" s="50"/>
      <c r="N66" s="50"/>
    </row>
    <row r="67" spans="1:14" x14ac:dyDescent="0.3">
      <c r="A67" s="197" t="s">
        <v>400</v>
      </c>
      <c r="B67" s="197"/>
      <c r="C67" s="197"/>
      <c r="D67" s="197"/>
      <c r="E67" s="197"/>
      <c r="F67" s="197"/>
      <c r="G67" s="197"/>
      <c r="H67" s="197"/>
      <c r="I67" s="197"/>
      <c r="J67" s="197"/>
      <c r="K67" s="197"/>
      <c r="L67" s="197"/>
      <c r="M67" s="197"/>
      <c r="N67" s="197"/>
    </row>
    <row r="68" spans="1:14" x14ac:dyDescent="0.3">
      <c r="A68" s="59" t="s">
        <v>3</v>
      </c>
      <c r="B68" s="190" t="s">
        <v>401</v>
      </c>
      <c r="C68" s="190"/>
      <c r="D68" s="190"/>
      <c r="E68" s="190"/>
      <c r="F68" s="190"/>
      <c r="G68" s="190"/>
      <c r="H68" s="190"/>
      <c r="I68" s="190"/>
      <c r="J68" s="190"/>
      <c r="K68" s="190"/>
      <c r="L68" s="190"/>
      <c r="M68" s="190"/>
      <c r="N68" s="190"/>
    </row>
    <row r="69" spans="1:14" x14ac:dyDescent="0.3">
      <c r="A69" s="59" t="s">
        <v>4</v>
      </c>
      <c r="B69" s="190" t="s">
        <v>1725</v>
      </c>
      <c r="C69" s="190"/>
      <c r="D69" s="190"/>
      <c r="E69" s="190"/>
      <c r="F69" s="190"/>
      <c r="G69" s="190"/>
      <c r="H69" s="190"/>
      <c r="I69" s="190"/>
      <c r="J69" s="190"/>
      <c r="K69" s="190"/>
      <c r="L69" s="190"/>
      <c r="M69" s="190"/>
      <c r="N69" s="190"/>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6"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2" zoomScale="115" zoomScaleNormal="130" zoomScaleSheetLayoutView="115"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5" t="s">
        <v>6</v>
      </c>
      <c r="C2" s="236"/>
      <c r="D2" s="236"/>
      <c r="E2" s="236"/>
      <c r="F2" s="237"/>
    </row>
    <row r="3" spans="1:7" x14ac:dyDescent="0.25">
      <c r="A3" s="64" t="s">
        <v>7</v>
      </c>
      <c r="B3" s="229" t="s">
        <v>8</v>
      </c>
      <c r="C3" s="230"/>
      <c r="D3" s="230"/>
      <c r="E3" s="230"/>
      <c r="F3" s="231"/>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9" t="s">
        <v>39</v>
      </c>
      <c r="C11" s="230"/>
      <c r="D11" s="230"/>
      <c r="E11" s="230"/>
      <c r="F11" s="231"/>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29" t="s">
        <v>49</v>
      </c>
      <c r="C14" s="230"/>
      <c r="D14" s="230"/>
      <c r="E14" s="230"/>
      <c r="F14" s="231"/>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103</v>
      </c>
    </row>
    <row r="24" spans="1:7" ht="51" x14ac:dyDescent="0.25">
      <c r="A24" s="6" t="s">
        <v>71</v>
      </c>
      <c r="B24" s="6" t="s">
        <v>77</v>
      </c>
      <c r="C24" s="134" t="s">
        <v>65</v>
      </c>
      <c r="D24" s="8" t="s">
        <v>18</v>
      </c>
      <c r="E24" s="8" t="s">
        <v>20</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9" t="s">
        <v>91</v>
      </c>
      <c r="C27" s="230"/>
      <c r="D27" s="230"/>
      <c r="E27" s="230"/>
      <c r="F27" s="231"/>
    </row>
    <row r="28" spans="1:7" ht="110.25" customHeight="1" x14ac:dyDescent="0.25">
      <c r="A28" s="210" t="s">
        <v>92</v>
      </c>
      <c r="B28" s="210" t="s">
        <v>99</v>
      </c>
      <c r="C28" s="134" t="s">
        <v>1867</v>
      </c>
      <c r="D28" s="216" t="s">
        <v>18</v>
      </c>
      <c r="E28" s="216" t="s">
        <v>22</v>
      </c>
      <c r="F28" s="18" t="s">
        <v>1868</v>
      </c>
    </row>
    <row r="29" spans="1:7" ht="60" customHeight="1" x14ac:dyDescent="0.25">
      <c r="A29" s="211"/>
      <c r="B29" s="211"/>
      <c r="C29" s="134" t="s">
        <v>1819</v>
      </c>
      <c r="D29" s="218"/>
      <c r="E29" s="221"/>
      <c r="F29" s="116"/>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694</v>
      </c>
      <c r="G31" s="9"/>
    </row>
    <row r="32" spans="1:7" ht="25.5" x14ac:dyDescent="0.25">
      <c r="A32" s="6" t="s">
        <v>95</v>
      </c>
      <c r="B32" s="6" t="s">
        <v>112</v>
      </c>
      <c r="C32" s="134" t="s">
        <v>122</v>
      </c>
      <c r="D32" s="8" t="s">
        <v>18</v>
      </c>
      <c r="E32" s="8" t="s">
        <v>22</v>
      </c>
      <c r="F32" s="6" t="s">
        <v>124</v>
      </c>
    </row>
    <row r="33" spans="1:6" ht="51" x14ac:dyDescent="0.25">
      <c r="A33" s="6" t="s">
        <v>96</v>
      </c>
      <c r="B33" s="6" t="s">
        <v>113</v>
      </c>
      <c r="C33" s="134" t="s">
        <v>65</v>
      </c>
      <c r="D33" s="8" t="s">
        <v>18</v>
      </c>
      <c r="E33" s="8" t="s">
        <v>22</v>
      </c>
      <c r="F33" s="6" t="s">
        <v>1869</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9" t="s">
        <v>142</v>
      </c>
      <c r="C36" s="230"/>
      <c r="D36" s="230"/>
      <c r="E36" s="230"/>
      <c r="F36" s="231"/>
    </row>
    <row r="37" spans="1:6" ht="16.5" customHeight="1" x14ac:dyDescent="0.25">
      <c r="A37" s="6" t="s">
        <v>130</v>
      </c>
      <c r="B37" s="6" t="s">
        <v>131</v>
      </c>
      <c r="C37" s="134"/>
      <c r="D37" s="16"/>
      <c r="E37" s="16"/>
      <c r="F37" s="6"/>
    </row>
    <row r="38" spans="1:6" ht="38.25" customHeight="1" x14ac:dyDescent="0.25">
      <c r="A38" s="6" t="s">
        <v>132</v>
      </c>
      <c r="B38" s="6" t="s">
        <v>133</v>
      </c>
      <c r="C38" s="213" t="s">
        <v>140</v>
      </c>
      <c r="D38" s="216" t="s">
        <v>18</v>
      </c>
      <c r="E38" s="216" t="s">
        <v>18</v>
      </c>
      <c r="F38" s="210"/>
    </row>
    <row r="39" spans="1:6" x14ac:dyDescent="0.25">
      <c r="A39" s="6" t="s">
        <v>134</v>
      </c>
      <c r="B39" s="6" t="s">
        <v>137</v>
      </c>
      <c r="C39" s="214"/>
      <c r="D39" s="217"/>
      <c r="E39" s="217"/>
      <c r="F39" s="212"/>
    </row>
    <row r="40" spans="1:6" ht="25.5" x14ac:dyDescent="0.25">
      <c r="A40" s="6" t="s">
        <v>135</v>
      </c>
      <c r="B40" s="6" t="s">
        <v>138</v>
      </c>
      <c r="C40" s="214"/>
      <c r="D40" s="217"/>
      <c r="E40" s="217"/>
      <c r="F40" s="212"/>
    </row>
    <row r="41" spans="1:6" ht="51" x14ac:dyDescent="0.25">
      <c r="A41" s="6" t="s">
        <v>136</v>
      </c>
      <c r="B41" s="6" t="s">
        <v>139</v>
      </c>
      <c r="C41" s="215"/>
      <c r="D41" s="218"/>
      <c r="E41" s="218"/>
      <c r="F41" s="211"/>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8" t="s">
        <v>65</v>
      </c>
      <c r="D45" s="8" t="s">
        <v>18</v>
      </c>
      <c r="E45" s="8" t="s">
        <v>18</v>
      </c>
      <c r="F45" s="65" t="s">
        <v>1816</v>
      </c>
    </row>
    <row r="46" spans="1:6" ht="48.75" customHeight="1" x14ac:dyDescent="0.2">
      <c r="A46" s="210" t="s">
        <v>129</v>
      </c>
      <c r="B46" s="222" t="s">
        <v>154</v>
      </c>
      <c r="C46" s="159" t="s">
        <v>163</v>
      </c>
      <c r="D46" s="225" t="s">
        <v>18</v>
      </c>
      <c r="E46" s="219" t="s">
        <v>18</v>
      </c>
      <c r="F46" s="68" t="s">
        <v>714</v>
      </c>
    </row>
    <row r="47" spans="1:6" ht="49.5" customHeight="1" x14ac:dyDescent="0.25">
      <c r="A47" s="212"/>
      <c r="B47" s="223"/>
      <c r="C47" s="214"/>
      <c r="D47" s="226"/>
      <c r="E47" s="220"/>
      <c r="F47" s="66" t="s">
        <v>1870</v>
      </c>
    </row>
    <row r="48" spans="1:6" ht="48.75" customHeight="1" x14ac:dyDescent="0.25">
      <c r="A48" s="211"/>
      <c r="B48" s="224"/>
      <c r="C48" s="215"/>
      <c r="D48" s="227"/>
      <c r="E48" s="221"/>
      <c r="F48" s="67"/>
    </row>
    <row r="49" spans="1:6" ht="33.75" customHeight="1" x14ac:dyDescent="0.2">
      <c r="A49" s="210" t="s">
        <v>147</v>
      </c>
      <c r="B49" s="210" t="s">
        <v>155</v>
      </c>
      <c r="C49" s="213"/>
      <c r="D49" s="216" t="s">
        <v>18</v>
      </c>
      <c r="E49" s="219" t="s">
        <v>22</v>
      </c>
      <c r="F49" s="68" t="str">
        <f>F46</f>
        <v>Porta della sede apribile tramite sistema meccanico</v>
      </c>
    </row>
    <row r="50" spans="1:6" ht="39" customHeight="1" x14ac:dyDescent="0.25">
      <c r="A50" s="212"/>
      <c r="B50" s="212"/>
      <c r="C50" s="214"/>
      <c r="D50" s="217"/>
      <c r="E50" s="220"/>
      <c r="F50" s="66" t="str">
        <f>F47</f>
        <v>Cancello di accesso al cortile sempre aperto durante l'orario di ufficio.</v>
      </c>
    </row>
    <row r="51" spans="1:6" ht="36.75" customHeight="1" x14ac:dyDescent="0.25">
      <c r="A51" s="211"/>
      <c r="B51" s="211"/>
      <c r="C51" s="215"/>
      <c r="D51" s="218"/>
      <c r="E51" s="221"/>
      <c r="F51" s="67" t="s">
        <v>722</v>
      </c>
    </row>
    <row r="52" spans="1:6" ht="78.75" customHeight="1" x14ac:dyDescent="0.25">
      <c r="A52" s="6" t="s">
        <v>148</v>
      </c>
      <c r="B52" s="6" t="s">
        <v>156</v>
      </c>
      <c r="C52" s="134" t="s">
        <v>173</v>
      </c>
      <c r="D52" s="8" t="s">
        <v>18</v>
      </c>
      <c r="E52" s="8" t="s">
        <v>20</v>
      </c>
      <c r="F52" s="6" t="s">
        <v>1462</v>
      </c>
    </row>
    <row r="53" spans="1:6" ht="90.75" customHeight="1" x14ac:dyDescent="0.25">
      <c r="A53" s="6" t="s">
        <v>149</v>
      </c>
      <c r="B53" s="6" t="s">
        <v>157</v>
      </c>
      <c r="C53" s="134" t="s">
        <v>173</v>
      </c>
      <c r="D53" s="8" t="s">
        <v>18</v>
      </c>
      <c r="E53" s="8" t="s">
        <v>20</v>
      </c>
      <c r="F53" s="6" t="s">
        <v>1871</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1872</v>
      </c>
    </row>
    <row r="58" spans="1:6" x14ac:dyDescent="0.25">
      <c r="A58" s="64" t="s">
        <v>187</v>
      </c>
      <c r="B58" s="229" t="s">
        <v>188</v>
      </c>
      <c r="C58" s="230"/>
      <c r="D58" s="230"/>
      <c r="E58" s="230"/>
      <c r="F58" s="231"/>
    </row>
    <row r="59" spans="1:6" ht="38.25" x14ac:dyDescent="0.25">
      <c r="A59" s="6" t="s">
        <v>189</v>
      </c>
      <c r="B59" s="6" t="s">
        <v>190</v>
      </c>
      <c r="C59" s="134" t="s">
        <v>65</v>
      </c>
      <c r="D59" s="8" t="s">
        <v>18</v>
      </c>
      <c r="E59" s="8" t="s">
        <v>20</v>
      </c>
      <c r="F59" s="6" t="s">
        <v>703</v>
      </c>
    </row>
    <row r="60" spans="1:6" ht="25.5" x14ac:dyDescent="0.25">
      <c r="A60" s="6" t="s">
        <v>193</v>
      </c>
      <c r="B60" s="6" t="s">
        <v>194</v>
      </c>
      <c r="C60" s="233" t="s">
        <v>65</v>
      </c>
      <c r="D60" s="8" t="s">
        <v>18</v>
      </c>
      <c r="E60" s="8" t="s">
        <v>18</v>
      </c>
      <c r="F60" s="6"/>
    </row>
    <row r="61" spans="1:6" ht="38.25" x14ac:dyDescent="0.25">
      <c r="A61" s="6" t="s">
        <v>195</v>
      </c>
      <c r="B61" s="6" t="s">
        <v>196</v>
      </c>
      <c r="C61" s="234"/>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33" t="s">
        <v>203</v>
      </c>
      <c r="D63" s="216" t="s">
        <v>18</v>
      </c>
      <c r="E63" s="219" t="s">
        <v>20</v>
      </c>
      <c r="F63" s="68"/>
    </row>
    <row r="64" spans="1:6" ht="17.25" customHeight="1" x14ac:dyDescent="0.25">
      <c r="A64" s="211"/>
      <c r="B64" s="211"/>
      <c r="C64" s="234"/>
      <c r="D64" s="218"/>
      <c r="E64" s="221"/>
      <c r="F64" s="67"/>
    </row>
    <row r="65" spans="1:6" ht="63.75" x14ac:dyDescent="0.25">
      <c r="A65" s="6" t="s">
        <v>206</v>
      </c>
      <c r="B65" s="6" t="s">
        <v>207</v>
      </c>
      <c r="C65" s="134" t="s">
        <v>209</v>
      </c>
      <c r="D65" s="8" t="s">
        <v>18</v>
      </c>
      <c r="E65" s="8" t="s">
        <v>22</v>
      </c>
      <c r="F65" s="115" t="s">
        <v>1873</v>
      </c>
    </row>
    <row r="66" spans="1:6" ht="25.5" x14ac:dyDescent="0.25">
      <c r="A66" s="6" t="s">
        <v>214</v>
      </c>
      <c r="B66" s="6" t="s">
        <v>215</v>
      </c>
      <c r="C66" s="134" t="s">
        <v>66</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9" t="s">
        <v>223</v>
      </c>
      <c r="C70" s="230"/>
      <c r="D70" s="230"/>
      <c r="E70" s="230"/>
      <c r="F70" s="231"/>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10" t="s">
        <v>239</v>
      </c>
    </row>
    <row r="74" spans="1:6" ht="16.5" customHeight="1" x14ac:dyDescent="0.25">
      <c r="A74" s="6" t="s">
        <v>227</v>
      </c>
      <c r="B74" s="6" t="s">
        <v>236</v>
      </c>
      <c r="C74" s="134" t="s">
        <v>65</v>
      </c>
      <c r="D74" s="8" t="s">
        <v>20</v>
      </c>
      <c r="E74" s="8" t="s">
        <v>18</v>
      </c>
      <c r="F74" s="212"/>
    </row>
    <row r="75" spans="1:6" ht="16.5" x14ac:dyDescent="0.25">
      <c r="A75" s="6" t="s">
        <v>228</v>
      </c>
      <c r="B75" s="6" t="s">
        <v>237</v>
      </c>
      <c r="C75" s="134" t="s">
        <v>65</v>
      </c>
      <c r="D75" s="8" t="s">
        <v>20</v>
      </c>
      <c r="E75" s="8" t="s">
        <v>18</v>
      </c>
      <c r="F75" s="212"/>
    </row>
    <row r="76" spans="1:6" ht="38.25" x14ac:dyDescent="0.25">
      <c r="A76" s="6" t="s">
        <v>229</v>
      </c>
      <c r="B76" s="6" t="s">
        <v>238</v>
      </c>
      <c r="C76" s="134" t="s">
        <v>65</v>
      </c>
      <c r="D76" s="8" t="s">
        <v>20</v>
      </c>
      <c r="E76" s="8" t="s">
        <v>18</v>
      </c>
      <c r="F76" s="211"/>
    </row>
    <row r="77" spans="1:6" ht="51" x14ac:dyDescent="0.25">
      <c r="A77" s="6" t="s">
        <v>230</v>
      </c>
      <c r="B77" s="6" t="s">
        <v>1467</v>
      </c>
      <c r="C77" s="134" t="s">
        <v>65</v>
      </c>
      <c r="D77" s="8" t="s">
        <v>20</v>
      </c>
      <c r="E77" s="8" t="s">
        <v>18</v>
      </c>
      <c r="F77" s="6"/>
    </row>
    <row r="78" spans="1:6" x14ac:dyDescent="0.25">
      <c r="A78" s="64" t="s">
        <v>247</v>
      </c>
      <c r="B78" s="229" t="s">
        <v>248</v>
      </c>
      <c r="C78" s="230"/>
      <c r="D78" s="230"/>
      <c r="E78" s="230"/>
      <c r="F78" s="231"/>
    </row>
    <row r="79" spans="1:6" ht="38.25" x14ac:dyDescent="0.25">
      <c r="A79" s="6" t="s">
        <v>249</v>
      </c>
      <c r="B79" s="6" t="s">
        <v>250</v>
      </c>
      <c r="C79" s="134"/>
      <c r="D79" s="8" t="s">
        <v>20</v>
      </c>
      <c r="E79" s="8" t="s">
        <v>20</v>
      </c>
      <c r="F79" s="6" t="s">
        <v>216</v>
      </c>
    </row>
    <row r="80" spans="1:6" x14ac:dyDescent="0.25">
      <c r="A80" s="64" t="s">
        <v>251</v>
      </c>
      <c r="B80" s="229" t="s">
        <v>252</v>
      </c>
      <c r="C80" s="230"/>
      <c r="D80" s="230"/>
      <c r="E80" s="230"/>
      <c r="F80" s="231"/>
    </row>
    <row r="81" spans="1:6" x14ac:dyDescent="0.25">
      <c r="A81" s="64" t="s">
        <v>254</v>
      </c>
      <c r="B81" s="229" t="s">
        <v>253</v>
      </c>
      <c r="C81" s="230"/>
      <c r="D81" s="230"/>
      <c r="E81" s="230"/>
      <c r="F81" s="231"/>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9" t="s">
        <v>273</v>
      </c>
      <c r="C87" s="230"/>
      <c r="D87" s="230"/>
      <c r="E87" s="230"/>
      <c r="F87" s="232"/>
    </row>
    <row r="88" spans="1:6" ht="85.5" customHeight="1" x14ac:dyDescent="0.25">
      <c r="A88" s="210" t="s">
        <v>274</v>
      </c>
      <c r="B88" s="222" t="s">
        <v>279</v>
      </c>
      <c r="C88" s="239" t="s">
        <v>280</v>
      </c>
      <c r="D88" s="228" t="s">
        <v>18</v>
      </c>
      <c r="E88" s="241" t="s">
        <v>20</v>
      </c>
      <c r="F88" s="65" t="s">
        <v>282</v>
      </c>
    </row>
    <row r="89" spans="1:6" ht="44.25" customHeight="1" x14ac:dyDescent="0.25">
      <c r="A89" s="211"/>
      <c r="B89" s="224"/>
      <c r="C89" s="240"/>
      <c r="D89" s="228"/>
      <c r="E89" s="24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33" t="s">
        <v>65</v>
      </c>
      <c r="D92" s="8" t="s">
        <v>18</v>
      </c>
      <c r="E92" s="162" t="s">
        <v>20</v>
      </c>
      <c r="F92" s="128" t="s">
        <v>1611</v>
      </c>
    </row>
    <row r="93" spans="1:6" ht="51" x14ac:dyDescent="0.25">
      <c r="A93" s="6" t="s">
        <v>278</v>
      </c>
      <c r="B93" s="6" t="s">
        <v>294</v>
      </c>
      <c r="C93" s="234"/>
      <c r="D93" s="8" t="s">
        <v>18</v>
      </c>
      <c r="E93" s="162" t="s">
        <v>20</v>
      </c>
      <c r="F93" s="163" t="s">
        <v>1609</v>
      </c>
    </row>
    <row r="94" spans="1:6" ht="12.75" customHeight="1" x14ac:dyDescent="0.25">
      <c r="A94" s="64" t="s">
        <v>295</v>
      </c>
      <c r="B94" s="229" t="s">
        <v>296</v>
      </c>
      <c r="C94" s="230"/>
      <c r="D94" s="230"/>
      <c r="E94" s="230"/>
      <c r="F94" s="238"/>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20</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20</v>
      </c>
      <c r="F99" s="6" t="s">
        <v>314</v>
      </c>
    </row>
    <row r="100" spans="1:6" ht="51" x14ac:dyDescent="0.25">
      <c r="A100" s="6" t="s">
        <v>302</v>
      </c>
      <c r="B100" s="6" t="s">
        <v>308</v>
      </c>
      <c r="C100" s="134" t="s">
        <v>65</v>
      </c>
      <c r="D100" s="8" t="s">
        <v>18</v>
      </c>
      <c r="E100" s="8" t="s">
        <v>20</v>
      </c>
      <c r="F100" s="6" t="s">
        <v>317</v>
      </c>
    </row>
    <row r="101" spans="1:6" x14ac:dyDescent="0.25">
      <c r="A101" s="64" t="s">
        <v>318</v>
      </c>
      <c r="B101" s="229" t="s">
        <v>319</v>
      </c>
      <c r="C101" s="230"/>
      <c r="D101" s="230"/>
      <c r="E101" s="230"/>
      <c r="F101" s="231"/>
    </row>
    <row r="102" spans="1:6" x14ac:dyDescent="0.25">
      <c r="A102" s="64" t="s">
        <v>320</v>
      </c>
      <c r="B102" s="229" t="s">
        <v>321</v>
      </c>
      <c r="C102" s="230"/>
      <c r="D102" s="230"/>
      <c r="E102" s="230"/>
      <c r="F102" s="231"/>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9" t="s">
        <v>332</v>
      </c>
      <c r="C105" s="230"/>
      <c r="D105" s="230"/>
      <c r="E105" s="230"/>
      <c r="F105" s="231"/>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33" t="s">
        <v>65</v>
      </c>
      <c r="D107" s="216" t="s">
        <v>18</v>
      </c>
      <c r="E107" s="219" t="s">
        <v>20</v>
      </c>
      <c r="F107" s="65" t="s">
        <v>724</v>
      </c>
    </row>
    <row r="108" spans="1:6" ht="27.75" customHeight="1" x14ac:dyDescent="0.25">
      <c r="A108" s="211"/>
      <c r="B108" s="211"/>
      <c r="C108" s="234"/>
      <c r="D108" s="218"/>
      <c r="E108" s="221"/>
      <c r="F108" s="67" t="s">
        <v>1483</v>
      </c>
    </row>
    <row r="109" spans="1:6" x14ac:dyDescent="0.25">
      <c r="A109" s="64" t="s">
        <v>350</v>
      </c>
      <c r="B109" s="229" t="s">
        <v>351</v>
      </c>
      <c r="C109" s="230"/>
      <c r="D109" s="230"/>
      <c r="E109" s="230"/>
      <c r="F109" s="231"/>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5" t="s">
        <v>357</v>
      </c>
      <c r="C112" s="236"/>
      <c r="D112" s="236"/>
      <c r="E112" s="236"/>
      <c r="F112" s="237"/>
    </row>
    <row r="113" spans="1:6" x14ac:dyDescent="0.25">
      <c r="A113" s="64" t="s">
        <v>358</v>
      </c>
      <c r="B113" s="229" t="s">
        <v>359</v>
      </c>
      <c r="C113" s="230"/>
      <c r="D113" s="230"/>
      <c r="E113" s="230"/>
      <c r="F113" s="231"/>
    </row>
    <row r="114" spans="1:6" ht="63.75" x14ac:dyDescent="0.25">
      <c r="A114" s="6" t="s">
        <v>360</v>
      </c>
      <c r="B114" s="6" t="s">
        <v>361</v>
      </c>
      <c r="C114" s="134" t="s">
        <v>65</v>
      </c>
      <c r="D114" s="8" t="s">
        <v>18</v>
      </c>
      <c r="E114" s="8" t="s">
        <v>20</v>
      </c>
      <c r="F114" s="6" t="s">
        <v>1850</v>
      </c>
    </row>
    <row r="115" spans="1:6" x14ac:dyDescent="0.25">
      <c r="A115" s="64">
        <v>4</v>
      </c>
      <c r="B115" s="229" t="s">
        <v>362</v>
      </c>
      <c r="C115" s="230"/>
      <c r="D115" s="230"/>
      <c r="E115" s="230"/>
      <c r="F115" s="231"/>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300"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9" priority="167" operator="equal">
      <formula>"C/N"</formula>
    </cfRule>
  </conditionalFormatting>
  <conditionalFormatting sqref="C20">
    <cfRule type="cellIs" dxfId="298" priority="166" operator="equal">
      <formula>"SI/NO"</formula>
    </cfRule>
  </conditionalFormatting>
  <conditionalFormatting sqref="C21:C22">
    <cfRule type="cellIs" dxfId="297" priority="165" operator="equal">
      <formula>"C/N"</formula>
    </cfRule>
  </conditionalFormatting>
  <conditionalFormatting sqref="C24">
    <cfRule type="cellIs" dxfId="296" priority="164" operator="equal">
      <formula>"C/N"</formula>
    </cfRule>
  </conditionalFormatting>
  <conditionalFormatting sqref="C28">
    <cfRule type="containsText" dxfId="295" priority="91" operator="containsText" text="L’ufficio si trova al X° piano.">
      <formula>NOT(ISERROR(SEARCH("L’ufficio si trova al X° piano.",C28)))</formula>
    </cfRule>
  </conditionalFormatting>
  <conditionalFormatting sqref="C29">
    <cfRule type="containsText" dxfId="294"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3"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2" priority="152" operator="equal">
      <formula>"C/N"</formula>
    </cfRule>
  </conditionalFormatting>
  <conditionalFormatting sqref="C31">
    <cfRule type="containsText" dxfId="291"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47" operator="equal">
      <formula>"C/N"</formula>
    </cfRule>
  </conditionalFormatting>
  <conditionalFormatting sqref="C42:C45">
    <cfRule type="cellIs" dxfId="288" priority="139" operator="equal">
      <formula>"C/N"</formula>
    </cfRule>
  </conditionalFormatting>
  <conditionalFormatting sqref="C46">
    <cfRule type="cellIs" dxfId="287" priority="69" operator="equal">
      <formula>"SERRAMENTO ESTERNO"</formula>
    </cfRule>
  </conditionalFormatting>
  <conditionalFormatting sqref="C47">
    <cfRule type="containsText" dxfId="286" priority="78" operator="containsText" text="SERRAMENTO INTERNO">
      <formula>NOT(ISERROR(SEARCH("SERRAMENTO INTERNO",C47)))</formula>
    </cfRule>
  </conditionalFormatting>
  <conditionalFormatting sqref="C52:C53">
    <cfRule type="containsText" dxfId="285" priority="61" operator="containsText" text="C/N">
      <formula>NOT(ISERROR(SEARCH("C/N",C52)))</formula>
    </cfRule>
  </conditionalFormatting>
  <conditionalFormatting sqref="C54:C55">
    <cfRule type="cellIs" dxfId="284" priority="133" operator="equal">
      <formula>"C/N"</formula>
    </cfRule>
  </conditionalFormatting>
  <conditionalFormatting sqref="C57">
    <cfRule type="containsText" dxfId="283" priority="88" operator="containsText" text="C/N">
      <formula>NOT(ISERROR(SEARCH("C/N",C57)))</formula>
    </cfRule>
  </conditionalFormatting>
  <conditionalFormatting sqref="C59:C60">
    <cfRule type="cellIs" dxfId="282" priority="130" operator="equal">
      <formula>"C/N"</formula>
    </cfRule>
  </conditionalFormatting>
  <conditionalFormatting sqref="C62">
    <cfRule type="containsText" dxfId="281" priority="128" operator="containsText" text="NA/C">
      <formula>NOT(ISERROR(SEARCH("NA/C",C62)))</formula>
    </cfRule>
  </conditionalFormatting>
  <conditionalFormatting sqref="C65">
    <cfRule type="containsText" dxfId="280"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86" operator="equal">
      <formula>"C/N"</formula>
    </cfRule>
  </conditionalFormatting>
  <conditionalFormatting sqref="C71:C77">
    <cfRule type="cellIs" dxfId="278" priority="22" operator="equal">
      <formula>"C/N"</formula>
    </cfRule>
  </conditionalFormatting>
  <conditionalFormatting sqref="C82">
    <cfRule type="cellIs" dxfId="277" priority="115" operator="equal">
      <formula>"C/N"</formula>
    </cfRule>
  </conditionalFormatting>
  <conditionalFormatting sqref="C83:C84">
    <cfRule type="containsText" dxfId="276" priority="82" operator="containsText" text="NA/C">
      <formula>NOT(ISERROR(SEARCH("NA/C",C83)))</formula>
    </cfRule>
  </conditionalFormatting>
  <conditionalFormatting sqref="C85:C86">
    <cfRule type="cellIs" dxfId="275" priority="110" operator="equal">
      <formula>"C/N"</formula>
    </cfRule>
  </conditionalFormatting>
  <conditionalFormatting sqref="C92:C93">
    <cfRule type="containsText" dxfId="274" priority="107" operator="containsText" text="C/N">
      <formula>NOT(ISERROR(SEARCH("C/N",C92)))</formula>
    </cfRule>
  </conditionalFormatting>
  <conditionalFormatting sqref="C95:C100">
    <cfRule type="cellIs" dxfId="273" priority="105" operator="equal">
      <formula>"C/N"</formula>
    </cfRule>
  </conditionalFormatting>
  <conditionalFormatting sqref="C103:C104">
    <cfRule type="cellIs" dxfId="272" priority="102" operator="equal">
      <formula>"C/N"</formula>
    </cfRule>
  </conditionalFormatting>
  <conditionalFormatting sqref="C106:C107">
    <cfRule type="cellIs" dxfId="271" priority="99" operator="equal">
      <formula>"C/N"</formula>
    </cfRule>
  </conditionalFormatting>
  <conditionalFormatting sqref="C110:C111">
    <cfRule type="cellIs" dxfId="270" priority="97" operator="equal">
      <formula>"C/N"</formula>
    </cfRule>
  </conditionalFormatting>
  <conditionalFormatting sqref="C114">
    <cfRule type="cellIs" dxfId="269" priority="48" operator="equal">
      <formula>"C/N"</formula>
    </cfRule>
  </conditionalFormatting>
  <conditionalFormatting sqref="C116:C119">
    <cfRule type="cellIs" dxfId="268" priority="1" operator="equal">
      <formula>"C/N"</formula>
    </cfRule>
  </conditionalFormatting>
  <conditionalFormatting sqref="D4:E10 D12:E13 D15:E26 D28:E28 D30:E35 D37:E38 D42:E47 D49:E50 D52:E57 D59:E63 D65:E69 D79:E79 D82:E86 D88:E88 D90:E93 D95:E100 D103:E104 D106:E107 D110:E111">
    <cfRule type="cellIs" dxfId="267" priority="168" operator="equal">
      <formula>" "</formula>
    </cfRule>
    <cfRule type="cellIs" dxfId="266" priority="169" operator="equal">
      <formula>"N"</formula>
    </cfRule>
    <cfRule type="cellIs" dxfId="265" priority="170" operator="equal">
      <formula>"-"</formula>
    </cfRule>
    <cfRule type="cellIs" dxfId="264" priority="171" operator="equal">
      <formula>"X "</formula>
    </cfRule>
    <cfRule type="cellIs" dxfId="263" priority="172" operator="equal">
      <formula>"X"</formula>
    </cfRule>
    <cfRule type="cellIs" dxfId="262" priority="173" operator="equal">
      <formula>"S"</formula>
    </cfRule>
  </conditionalFormatting>
  <conditionalFormatting sqref="D71:E77">
    <cfRule type="cellIs" dxfId="261" priority="23" operator="equal">
      <formula>" "</formula>
    </cfRule>
    <cfRule type="cellIs" dxfId="260" priority="24" operator="equal">
      <formula>"N"</formula>
    </cfRule>
    <cfRule type="cellIs" dxfId="259" priority="25" operator="equal">
      <formula>"-"</formula>
    </cfRule>
    <cfRule type="cellIs" dxfId="258" priority="26" operator="equal">
      <formula>"X "</formula>
    </cfRule>
    <cfRule type="cellIs" dxfId="257" priority="27" operator="equal">
      <formula>"X"</formula>
    </cfRule>
    <cfRule type="cellIs" dxfId="256" priority="28" operator="equal">
      <formula>"S"</formula>
    </cfRule>
  </conditionalFormatting>
  <conditionalFormatting sqref="D114:E114">
    <cfRule type="cellIs" dxfId="255" priority="49" operator="equal">
      <formula>" "</formula>
    </cfRule>
    <cfRule type="cellIs" dxfId="254" priority="50" operator="equal">
      <formula>"N"</formula>
    </cfRule>
    <cfRule type="cellIs" dxfId="253" priority="51" operator="equal">
      <formula>"-"</formula>
    </cfRule>
    <cfRule type="cellIs" dxfId="252" priority="52" operator="equal">
      <formula>"X "</formula>
    </cfRule>
    <cfRule type="cellIs" dxfId="251" priority="53" operator="equal">
      <formula>"X"</formula>
    </cfRule>
    <cfRule type="cellIs" dxfId="250" priority="54" operator="equal">
      <formula>"S"</formula>
    </cfRule>
  </conditionalFormatting>
  <conditionalFormatting sqref="D116:E119">
    <cfRule type="cellIs" dxfId="249" priority="2" operator="equal">
      <formula>" "</formula>
    </cfRule>
    <cfRule type="cellIs" dxfId="248" priority="3" operator="equal">
      <formula>"N"</formula>
    </cfRule>
    <cfRule type="cellIs" dxfId="247" priority="4" operator="equal">
      <formula>"-"</formula>
    </cfRule>
    <cfRule type="cellIs" dxfId="246" priority="5" operator="equal">
      <formula>"X "</formula>
    </cfRule>
    <cfRule type="cellIs" dxfId="245" priority="6" operator="equal">
      <formula>"X"</formula>
    </cfRule>
    <cfRule type="cellIs" dxfId="244" priority="7" operator="equal">
      <formula>"S"</formula>
    </cfRule>
  </conditionalFormatting>
  <conditionalFormatting sqref="F4">
    <cfRule type="containsText" dxfId="243"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57" operator="containsText" text="SALUTE STRUTTURA">
      <formula>NOT(ISERROR(SEARCH("SALUTE STRUTTURA",F5)))</formula>
    </cfRule>
  </conditionalFormatting>
  <conditionalFormatting sqref="F12">
    <cfRule type="containsText" dxfId="241" priority="131" operator="containsText" text="H Locali">
      <formula>NOT(ISERROR(SEARCH("H Locali",F12)))</formula>
    </cfRule>
  </conditionalFormatting>
  <conditionalFormatting sqref="F17">
    <cfRule type="containsText" dxfId="240"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62" operator="equal">
      <formula>"ASCENSORE"</formula>
    </cfRule>
  </conditionalFormatting>
  <conditionalFormatting sqref="F31">
    <cfRule type="containsText" dxfId="233"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8" operator="containsText" text="(colonna P verde  se esiste percorso misto)">
      <formula>NOT(ISERROR(SEARCH("(colonna P verde  se esiste percorso misto)",F32)))</formula>
    </cfRule>
  </conditionalFormatting>
  <conditionalFormatting sqref="F33">
    <cfRule type="containsText" dxfId="231"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7" operator="containsText" text="PORTA SEDE">
      <formula>NOT(ISERROR(SEARCH("PORTA SEDE",F46)))</formula>
    </cfRule>
  </conditionalFormatting>
  <conditionalFormatting sqref="F47">
    <cfRule type="containsText" dxfId="228" priority="73" operator="containsText" text="PORTA CONDOMINIO">
      <formula>NOT(ISERROR(SEARCH("PORTA CONDOMINIO",F47)))</formula>
    </cfRule>
  </conditionalFormatting>
  <conditionalFormatting sqref="F48">
    <cfRule type="cellIs" dxfId="227" priority="75" operator="equal">
      <formula>"PORTINERIA"</formula>
    </cfRule>
  </conditionalFormatting>
  <conditionalFormatting sqref="F49">
    <cfRule type="containsText" dxfId="226" priority="72" operator="containsText" text="PORTA SEDE">
      <formula>NOT(ISERROR(SEARCH("PORTA SEDE",F49)))</formula>
    </cfRule>
  </conditionalFormatting>
  <conditionalFormatting sqref="F50">
    <cfRule type="containsText" dxfId="225" priority="71" operator="containsText" text="PORTA CONDOMINIO">
      <formula>NOT(ISERROR(SEARCH("PORTA CONDOMINIO",F50)))</formula>
    </cfRule>
  </conditionalFormatting>
  <conditionalFormatting sqref="F51">
    <cfRule type="cellIs" dxfId="224" priority="60" operator="equal">
      <formula>"VIA DI FUGA"</formula>
    </cfRule>
  </conditionalFormatting>
  <conditionalFormatting sqref="F52">
    <cfRule type="containsText" dxfId="223"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65" operator="equal">
      <formula>"VETROFANIE"</formula>
    </cfRule>
  </conditionalFormatting>
  <conditionalFormatting sqref="F65">
    <cfRule type="containsText" dxfId="217"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66" operator="containsText" text="SI/NO">
      <formula>NOT(ISERROR(SEARCH("SI/NO",F66)))</formula>
    </cfRule>
  </conditionalFormatting>
  <conditionalFormatting sqref="F72">
    <cfRule type="containsText" dxfId="215"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118" operator="containsText" text="Descrizione Parapetti">
      <formula>NOT(ISERROR(SEARCH("Descrizione Parapetti",F73)))</formula>
    </cfRule>
  </conditionalFormatting>
  <conditionalFormatting sqref="F82">
    <cfRule type="containsText" dxfId="213"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63" operator="equal">
      <formula>"pompa di calore"</formula>
    </cfRule>
  </conditionalFormatting>
  <conditionalFormatting sqref="F91">
    <cfRule type="containsText" dxfId="208"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59" operator="equal">
      <formula>"TENDE"</formula>
    </cfRule>
  </conditionalFormatting>
  <conditionalFormatting sqref="F92:F93">
    <cfRule type="containsText" dxfId="206"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58" operator="containsText" text="PERSIANE/TAPPARELLE">
      <formula>NOT(ISERROR(SEARCH("PERSIANE/TAPPARELLE",F93)))</formula>
    </cfRule>
  </conditionalFormatting>
  <conditionalFormatting sqref="F97">
    <cfRule type="containsText" dxfId="204"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101" operator="containsText" text="Presente/ Non presente a.c.s.">
      <formula>NOT(ISERROR(SEARCH("Presente/ Non presente a.c.s.",F103)))</formula>
    </cfRule>
  </conditionalFormatting>
  <conditionalFormatting sqref="F104">
    <cfRule type="containsText" dxfId="201"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67" operator="containsText" text="NUMERO BAGNI">
      <formula>NOT(ISERROR(SEARCH("NUMERO BAGNI",F107)))</formula>
    </cfRule>
  </conditionalFormatting>
  <conditionalFormatting sqref="F108">
    <cfRule type="containsText" dxfId="199"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6" operator="containsText" text="Presenza stampante (SI/NO)">
      <formula>NOT(ISERROR(SEARCH("Presenza stampante (SI/NO)",F114)))</formula>
    </cfRule>
    <cfRule type="containsText" dxfId="197"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70" t="s">
        <v>421</v>
      </c>
      <c r="C1" s="271"/>
      <c r="D1" s="271"/>
      <c r="E1" s="271"/>
      <c r="F1" s="271"/>
      <c r="G1" s="271"/>
      <c r="H1" s="271"/>
      <c r="I1" s="271"/>
      <c r="J1" s="271"/>
      <c r="K1" s="271"/>
      <c r="L1" s="272"/>
    </row>
    <row r="2" spans="1:12" ht="16.5" customHeight="1" x14ac:dyDescent="0.3">
      <c r="A2" s="28" t="s">
        <v>422</v>
      </c>
      <c r="B2" s="281" t="s">
        <v>423</v>
      </c>
      <c r="C2" s="281"/>
      <c r="D2" s="281"/>
      <c r="E2" s="281"/>
      <c r="F2" s="281"/>
      <c r="G2" s="281"/>
      <c r="H2" s="281"/>
      <c r="I2" s="281"/>
      <c r="J2" s="281"/>
      <c r="K2" s="281"/>
      <c r="L2" s="281"/>
    </row>
    <row r="3" spans="1:12" x14ac:dyDescent="0.3">
      <c r="B3" s="282"/>
      <c r="C3" s="282"/>
      <c r="D3" s="282"/>
      <c r="E3" s="282"/>
      <c r="F3" s="282"/>
      <c r="G3" s="282"/>
      <c r="H3" s="282"/>
      <c r="I3" s="282"/>
      <c r="J3" s="282"/>
      <c r="K3" s="282"/>
      <c r="L3" s="282"/>
    </row>
    <row r="5" spans="1:12" x14ac:dyDescent="0.3">
      <c r="A5" s="29" t="s">
        <v>424</v>
      </c>
      <c r="B5" s="29" t="s">
        <v>425</v>
      </c>
      <c r="C5" s="274" t="s">
        <v>426</v>
      </c>
      <c r="D5" s="274"/>
      <c r="E5" s="274"/>
      <c r="F5" s="274"/>
      <c r="G5" s="274"/>
      <c r="H5" s="274"/>
      <c r="I5" s="274"/>
      <c r="J5" s="274"/>
      <c r="K5" s="274"/>
      <c r="L5" s="274"/>
    </row>
    <row r="6" spans="1:12" x14ac:dyDescent="0.3">
      <c r="A6" s="27">
        <v>0</v>
      </c>
      <c r="B6" s="30" t="s">
        <v>427</v>
      </c>
      <c r="C6" s="277" t="s">
        <v>428</v>
      </c>
      <c r="D6" s="277"/>
      <c r="E6" s="277"/>
      <c r="F6" s="277"/>
      <c r="G6" s="277"/>
      <c r="H6" s="277"/>
      <c r="I6" s="277"/>
      <c r="J6" s="277"/>
      <c r="K6" s="277"/>
      <c r="L6" s="277"/>
    </row>
    <row r="7" spans="1:12" ht="21.75" customHeight="1" x14ac:dyDescent="0.3">
      <c r="A7" s="31">
        <v>1</v>
      </c>
      <c r="B7" s="32" t="s">
        <v>429</v>
      </c>
      <c r="C7" s="278" t="s">
        <v>430</v>
      </c>
      <c r="D7" s="278"/>
      <c r="E7" s="278"/>
      <c r="F7" s="278"/>
      <c r="G7" s="278"/>
      <c r="H7" s="278"/>
      <c r="I7" s="278"/>
      <c r="J7" s="278"/>
      <c r="K7" s="278"/>
      <c r="L7" s="278"/>
    </row>
    <row r="8" spans="1:12" ht="27" customHeight="1" x14ac:dyDescent="0.3">
      <c r="A8" s="33">
        <v>2</v>
      </c>
      <c r="B8" s="34" t="s">
        <v>431</v>
      </c>
      <c r="C8" s="275" t="s">
        <v>432</v>
      </c>
      <c r="D8" s="275"/>
      <c r="E8" s="275"/>
      <c r="F8" s="275"/>
      <c r="G8" s="275"/>
      <c r="H8" s="275"/>
      <c r="I8" s="275"/>
      <c r="J8" s="275"/>
      <c r="K8" s="275"/>
      <c r="L8" s="275"/>
    </row>
    <row r="9" spans="1:12" ht="25.5" customHeight="1" x14ac:dyDescent="0.3">
      <c r="A9" s="35">
        <v>3</v>
      </c>
      <c r="B9" s="36" t="s">
        <v>433</v>
      </c>
      <c r="C9" s="268" t="s">
        <v>434</v>
      </c>
      <c r="D9" s="268"/>
      <c r="E9" s="268"/>
      <c r="F9" s="268"/>
      <c r="G9" s="268"/>
      <c r="H9" s="268"/>
      <c r="I9" s="268"/>
      <c r="J9" s="268"/>
      <c r="K9" s="268"/>
      <c r="L9" s="268"/>
    </row>
    <row r="10" spans="1:12" x14ac:dyDescent="0.3">
      <c r="A10" s="37">
        <v>4</v>
      </c>
      <c r="B10" s="38" t="s">
        <v>435</v>
      </c>
      <c r="C10" s="279" t="s">
        <v>436</v>
      </c>
      <c r="D10" s="279"/>
      <c r="E10" s="279"/>
      <c r="F10" s="279"/>
      <c r="G10" s="279"/>
      <c r="H10" s="279"/>
      <c r="I10" s="279"/>
      <c r="J10" s="279"/>
      <c r="K10" s="279"/>
      <c r="L10" s="279"/>
    </row>
    <row r="12" spans="1:12" x14ac:dyDescent="0.3">
      <c r="A12" s="28" t="s">
        <v>437</v>
      </c>
      <c r="B12" s="276" t="s">
        <v>1730</v>
      </c>
      <c r="C12" s="276"/>
      <c r="D12" s="276"/>
      <c r="E12" s="276"/>
      <c r="F12" s="276"/>
      <c r="G12" s="276"/>
      <c r="H12" s="276"/>
      <c r="I12" s="276"/>
      <c r="J12" s="276"/>
      <c r="K12" s="276"/>
      <c r="L12" s="276"/>
    </row>
    <row r="14" spans="1:12" x14ac:dyDescent="0.3">
      <c r="A14" s="29" t="s">
        <v>438</v>
      </c>
      <c r="B14" s="29" t="s">
        <v>425</v>
      </c>
      <c r="C14" s="274" t="s">
        <v>426</v>
      </c>
      <c r="D14" s="274"/>
      <c r="E14" s="274"/>
      <c r="F14" s="274"/>
      <c r="G14" s="274"/>
      <c r="H14" s="274"/>
      <c r="I14" s="274"/>
      <c r="J14" s="274"/>
      <c r="K14" s="274"/>
      <c r="L14" s="274"/>
    </row>
    <row r="15" spans="1:12" ht="24" customHeight="1" x14ac:dyDescent="0.3">
      <c r="A15" s="273">
        <v>1</v>
      </c>
      <c r="B15" s="280" t="s">
        <v>429</v>
      </c>
      <c r="C15" s="278" t="s">
        <v>439</v>
      </c>
      <c r="D15" s="278"/>
      <c r="E15" s="278"/>
      <c r="F15" s="278"/>
      <c r="G15" s="278"/>
      <c r="H15" s="278"/>
      <c r="I15" s="278"/>
      <c r="J15" s="278"/>
      <c r="K15" s="278"/>
      <c r="L15" s="278"/>
    </row>
    <row r="16" spans="1:12" x14ac:dyDescent="0.3">
      <c r="A16" s="273"/>
      <c r="B16" s="280"/>
      <c r="C16" s="278"/>
      <c r="D16" s="278"/>
      <c r="E16" s="278"/>
      <c r="F16" s="278"/>
      <c r="G16" s="278"/>
      <c r="H16" s="278"/>
      <c r="I16" s="278"/>
      <c r="J16" s="278"/>
      <c r="K16" s="278"/>
      <c r="L16" s="278"/>
    </row>
    <row r="17" spans="1:12" ht="39" customHeight="1" x14ac:dyDescent="0.3">
      <c r="A17" s="33">
        <v>2</v>
      </c>
      <c r="B17" s="34" t="s">
        <v>431</v>
      </c>
      <c r="C17" s="275" t="s">
        <v>440</v>
      </c>
      <c r="D17" s="275"/>
      <c r="E17" s="275"/>
      <c r="F17" s="275"/>
      <c r="G17" s="275"/>
      <c r="H17" s="275"/>
      <c r="I17" s="275"/>
      <c r="J17" s="275"/>
      <c r="K17" s="275"/>
      <c r="L17" s="275"/>
    </row>
    <row r="18" spans="1:12" ht="45" customHeight="1" x14ac:dyDescent="0.3">
      <c r="A18" s="35">
        <v>3</v>
      </c>
      <c r="B18" s="36" t="s">
        <v>433</v>
      </c>
      <c r="C18" s="268" t="s">
        <v>441</v>
      </c>
      <c r="D18" s="268"/>
      <c r="E18" s="268"/>
      <c r="F18" s="268"/>
      <c r="G18" s="268"/>
      <c r="H18" s="268"/>
      <c r="I18" s="268"/>
      <c r="J18" s="268"/>
      <c r="K18" s="268"/>
      <c r="L18" s="268"/>
    </row>
    <row r="19" spans="1:12" ht="44.25" customHeight="1" x14ac:dyDescent="0.3">
      <c r="A19" s="37">
        <v>4</v>
      </c>
      <c r="B19" s="38" t="s">
        <v>435</v>
      </c>
      <c r="C19" s="269" t="s">
        <v>442</v>
      </c>
      <c r="D19" s="269"/>
      <c r="E19" s="269"/>
      <c r="F19" s="269"/>
      <c r="G19" s="269"/>
      <c r="H19" s="269"/>
      <c r="I19" s="269"/>
      <c r="J19" s="269"/>
      <c r="K19" s="269"/>
      <c r="L19" s="269"/>
    </row>
    <row r="20" spans="1:12" ht="30.75" customHeight="1" x14ac:dyDescent="0.3"/>
    <row r="21" spans="1:12" ht="32.25" customHeight="1" x14ac:dyDescent="0.3"/>
    <row r="25" spans="1:12" x14ac:dyDescent="0.3">
      <c r="A25" s="43" t="s">
        <v>402</v>
      </c>
      <c r="B25" s="248" t="s">
        <v>1771</v>
      </c>
      <c r="C25" s="248"/>
      <c r="D25" s="248"/>
      <c r="E25" s="248"/>
      <c r="F25" s="248"/>
      <c r="G25" s="248"/>
      <c r="H25" s="248"/>
      <c r="I25" s="248"/>
      <c r="J25" s="248"/>
      <c r="K25" s="248"/>
      <c r="L25" s="248"/>
    </row>
    <row r="26" spans="1:12" x14ac:dyDescent="0.3">
      <c r="B26" s="248"/>
      <c r="C26" s="248"/>
      <c r="D26" s="248"/>
      <c r="E26" s="248"/>
      <c r="F26" s="248"/>
      <c r="G26" s="248"/>
      <c r="H26" s="248"/>
      <c r="I26" s="248"/>
      <c r="J26" s="248"/>
      <c r="K26" s="248"/>
      <c r="L26" s="248"/>
    </row>
    <row r="27" spans="1:12" ht="16.5" customHeight="1" x14ac:dyDescent="0.3">
      <c r="B27" s="248"/>
      <c r="C27" s="248"/>
      <c r="D27" s="248"/>
      <c r="E27" s="248"/>
      <c r="F27" s="248"/>
      <c r="G27" s="248"/>
      <c r="H27" s="248"/>
      <c r="I27" s="248"/>
      <c r="J27" s="248"/>
      <c r="K27" s="248"/>
      <c r="L27" s="248"/>
    </row>
    <row r="28" spans="1:12" ht="30.75" customHeight="1" x14ac:dyDescent="0.3">
      <c r="B28" s="248"/>
      <c r="C28" s="248"/>
      <c r="D28" s="248"/>
      <c r="E28" s="248"/>
      <c r="F28" s="248"/>
      <c r="G28" s="248"/>
      <c r="H28" s="248"/>
      <c r="I28" s="248"/>
      <c r="J28" s="248"/>
      <c r="K28" s="248"/>
      <c r="L28" s="248"/>
    </row>
    <row r="30" spans="1:12" ht="16.5" customHeight="1" x14ac:dyDescent="0.3">
      <c r="C30" s="104"/>
      <c r="D30" s="255" t="s">
        <v>1729</v>
      </c>
      <c r="E30" s="255"/>
      <c r="F30" s="255"/>
      <c r="G30" s="255"/>
      <c r="H30" s="255"/>
    </row>
    <row r="31" spans="1:12" x14ac:dyDescent="0.3">
      <c r="C31" s="114"/>
      <c r="D31" s="105"/>
      <c r="E31" s="106">
        <v>1</v>
      </c>
      <c r="F31" s="106">
        <v>2</v>
      </c>
      <c r="G31" s="106">
        <v>3</v>
      </c>
      <c r="H31" s="106">
        <v>4</v>
      </c>
    </row>
    <row r="32" spans="1:12" ht="21" customHeight="1" x14ac:dyDescent="0.3">
      <c r="C32" s="256" t="s">
        <v>403</v>
      </c>
      <c r="D32" s="107">
        <v>4</v>
      </c>
      <c r="E32" s="108">
        <v>4</v>
      </c>
      <c r="F32" s="108">
        <v>8</v>
      </c>
      <c r="G32" s="109">
        <v>12</v>
      </c>
      <c r="H32" s="109">
        <v>16</v>
      </c>
    </row>
    <row r="33" spans="1:12" ht="20.25" x14ac:dyDescent="0.3">
      <c r="C33" s="256"/>
      <c r="D33" s="106">
        <v>3</v>
      </c>
      <c r="E33" s="110">
        <v>3</v>
      </c>
      <c r="F33" s="111">
        <v>6</v>
      </c>
      <c r="G33" s="112">
        <v>9</v>
      </c>
      <c r="H33" s="112">
        <v>12</v>
      </c>
    </row>
    <row r="34" spans="1:12" ht="20.25" x14ac:dyDescent="0.3">
      <c r="C34" s="256"/>
      <c r="D34" s="106">
        <v>2</v>
      </c>
      <c r="E34" s="110">
        <v>2</v>
      </c>
      <c r="F34" s="111">
        <v>4</v>
      </c>
      <c r="G34" s="111">
        <v>6</v>
      </c>
      <c r="H34" s="111">
        <v>8</v>
      </c>
    </row>
    <row r="35" spans="1:12" ht="20.25" x14ac:dyDescent="0.3">
      <c r="C35" s="256"/>
      <c r="D35" s="106">
        <v>1</v>
      </c>
      <c r="E35" s="113">
        <v>1</v>
      </c>
      <c r="F35" s="110">
        <v>2</v>
      </c>
      <c r="G35" s="110">
        <v>3</v>
      </c>
      <c r="H35" s="111">
        <v>4</v>
      </c>
    </row>
    <row r="36" spans="1:12" x14ac:dyDescent="0.3">
      <c r="C36" s="256"/>
      <c r="D36" s="105">
        <v>0</v>
      </c>
      <c r="E36" s="257" t="s">
        <v>200</v>
      </c>
      <c r="F36" s="257"/>
      <c r="G36" s="257"/>
      <c r="H36" s="257"/>
    </row>
    <row r="40" spans="1:12" x14ac:dyDescent="0.3">
      <c r="A40" s="28" t="s">
        <v>405</v>
      </c>
      <c r="B40" s="26" t="s">
        <v>404</v>
      </c>
      <c r="C40" s="26"/>
      <c r="D40" s="26"/>
      <c r="E40" s="26"/>
      <c r="F40" s="26"/>
      <c r="G40" s="26"/>
      <c r="H40" s="26"/>
      <c r="I40" s="26"/>
      <c r="J40" s="26"/>
      <c r="K40" s="26"/>
      <c r="L40" s="26"/>
    </row>
    <row r="42" spans="1:12" x14ac:dyDescent="0.3">
      <c r="A42" s="249" t="s">
        <v>406</v>
      </c>
      <c r="B42" s="251"/>
      <c r="C42" s="249" t="s">
        <v>407</v>
      </c>
      <c r="D42" s="250"/>
      <c r="E42" s="250"/>
      <c r="F42" s="250"/>
      <c r="G42" s="250"/>
      <c r="H42" s="250"/>
      <c r="I42" s="250"/>
      <c r="J42" s="251"/>
      <c r="K42" s="39" t="s">
        <v>408</v>
      </c>
      <c r="L42" s="40"/>
    </row>
    <row r="43" spans="1:12" x14ac:dyDescent="0.3">
      <c r="A43" s="266" t="s">
        <v>409</v>
      </c>
      <c r="B43" s="267"/>
      <c r="C43" s="252"/>
      <c r="D43" s="253"/>
      <c r="E43" s="253"/>
      <c r="F43" s="253"/>
      <c r="G43" s="253"/>
      <c r="H43" s="253"/>
      <c r="I43" s="253"/>
      <c r="J43" s="254"/>
      <c r="K43" s="41"/>
      <c r="L43" s="42"/>
    </row>
    <row r="44" spans="1:12" ht="31.5" customHeight="1" x14ac:dyDescent="0.3">
      <c r="A44" s="262" t="s">
        <v>410</v>
      </c>
      <c r="B44" s="263"/>
      <c r="C44" s="245" t="s">
        <v>411</v>
      </c>
      <c r="D44" s="246"/>
      <c r="E44" s="246"/>
      <c r="F44" s="246"/>
      <c r="G44" s="246"/>
      <c r="H44" s="246"/>
      <c r="I44" s="246"/>
      <c r="J44" s="247"/>
      <c r="K44" s="243" t="s">
        <v>412</v>
      </c>
      <c r="L44" s="244"/>
    </row>
    <row r="45" spans="1:12" ht="37.5" customHeight="1" x14ac:dyDescent="0.3">
      <c r="A45" s="264" t="s">
        <v>413</v>
      </c>
      <c r="B45" s="265"/>
      <c r="C45" s="245" t="s">
        <v>414</v>
      </c>
      <c r="D45" s="246"/>
      <c r="E45" s="246"/>
      <c r="F45" s="246"/>
      <c r="G45" s="246"/>
      <c r="H45" s="246"/>
      <c r="I45" s="246"/>
      <c r="J45" s="247"/>
      <c r="K45" s="243" t="s">
        <v>412</v>
      </c>
      <c r="L45" s="244"/>
    </row>
    <row r="46" spans="1:12" ht="33" customHeight="1" x14ac:dyDescent="0.3">
      <c r="A46" s="260" t="s">
        <v>415</v>
      </c>
      <c r="B46" s="261"/>
      <c r="C46" s="245" t="s">
        <v>416</v>
      </c>
      <c r="D46" s="246"/>
      <c r="E46" s="246"/>
      <c r="F46" s="246"/>
      <c r="G46" s="246"/>
      <c r="H46" s="246"/>
      <c r="I46" s="246"/>
      <c r="J46" s="247"/>
      <c r="K46" s="243" t="s">
        <v>417</v>
      </c>
      <c r="L46" s="244"/>
    </row>
    <row r="47" spans="1:12" ht="31.5" customHeight="1" x14ac:dyDescent="0.3">
      <c r="A47" s="258" t="s">
        <v>418</v>
      </c>
      <c r="B47" s="259"/>
      <c r="C47" s="245" t="s">
        <v>419</v>
      </c>
      <c r="D47" s="246"/>
      <c r="E47" s="246"/>
      <c r="F47" s="246"/>
      <c r="G47" s="246"/>
      <c r="H47" s="246"/>
      <c r="I47" s="246"/>
      <c r="J47" s="247"/>
      <c r="K47" s="243" t="s">
        <v>420</v>
      </c>
      <c r="L47" s="24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0" zoomScale="115" zoomScaleNormal="115" zoomScaleSheetLayoutView="115" zoomScalePageLayoutView="85" workbookViewId="0">
      <selection activeCell="H16" sqref="H16"/>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92" t="s">
        <v>470</v>
      </c>
      <c r="C1" s="292"/>
      <c r="D1" s="292"/>
      <c r="E1" s="292"/>
      <c r="F1" s="292"/>
      <c r="G1" s="292"/>
      <c r="H1" s="293"/>
    </row>
    <row r="2" spans="1:8" x14ac:dyDescent="0.3">
      <c r="A2" s="154">
        <v>1</v>
      </c>
      <c r="B2" s="294" t="s">
        <v>6</v>
      </c>
      <c r="C2" s="295"/>
      <c r="D2" s="295"/>
      <c r="E2" s="295"/>
      <c r="F2" s="295"/>
      <c r="G2" s="295"/>
      <c r="H2" s="295"/>
    </row>
    <row r="3" spans="1:8" ht="17.25" customHeight="1" x14ac:dyDescent="0.3">
      <c r="A3" s="296" t="s">
        <v>443</v>
      </c>
      <c r="B3" s="306" t="s">
        <v>449</v>
      </c>
      <c r="C3" s="296" t="s">
        <v>444</v>
      </c>
      <c r="D3" s="296" t="s">
        <v>445</v>
      </c>
      <c r="E3" s="296" t="s">
        <v>446</v>
      </c>
      <c r="F3" s="296"/>
      <c r="G3" s="296"/>
      <c r="H3" s="296" t="s">
        <v>450</v>
      </c>
    </row>
    <row r="4" spans="1:8" ht="19.5" customHeight="1" x14ac:dyDescent="0.3">
      <c r="A4" s="296"/>
      <c r="B4" s="306"/>
      <c r="C4" s="296"/>
      <c r="D4" s="296"/>
      <c r="E4" s="133" t="s">
        <v>4</v>
      </c>
      <c r="F4" s="133" t="s">
        <v>447</v>
      </c>
      <c r="G4" s="133" t="s">
        <v>448</v>
      </c>
      <c r="H4" s="296"/>
    </row>
    <row r="5" spans="1:8" ht="48.75" customHeight="1" x14ac:dyDescent="0.3">
      <c r="A5" s="136" t="s">
        <v>451</v>
      </c>
      <c r="B5" s="155" t="s">
        <v>452</v>
      </c>
      <c r="C5" s="136" t="s">
        <v>468</v>
      </c>
      <c r="D5" s="136" t="s">
        <v>453</v>
      </c>
      <c r="E5" s="137">
        <v>1</v>
      </c>
      <c r="F5" s="137">
        <v>1</v>
      </c>
      <c r="G5" s="137">
        <f>E5*F5</f>
        <v>1</v>
      </c>
      <c r="H5" s="24"/>
    </row>
    <row r="6" spans="1:8" ht="38.25" x14ac:dyDescent="0.3">
      <c r="A6" s="136" t="s">
        <v>454</v>
      </c>
      <c r="B6" s="155" t="s">
        <v>452</v>
      </c>
      <c r="C6" s="136" t="s">
        <v>455</v>
      </c>
      <c r="D6" s="136" t="s">
        <v>456</v>
      </c>
      <c r="E6" s="137">
        <v>1</v>
      </c>
      <c r="F6" s="137">
        <v>1</v>
      </c>
      <c r="G6" s="137">
        <f t="shared" ref="G6:G9" si="0">E6*F6</f>
        <v>1</v>
      </c>
      <c r="H6" s="160"/>
    </row>
    <row r="7" spans="1:8" x14ac:dyDescent="0.3">
      <c r="A7" s="290" t="s">
        <v>457</v>
      </c>
      <c r="B7" s="290" t="s">
        <v>452</v>
      </c>
      <c r="C7" s="290" t="s">
        <v>473</v>
      </c>
      <c r="D7" s="290" t="s">
        <v>474</v>
      </c>
      <c r="E7" s="297">
        <v>1</v>
      </c>
      <c r="F7" s="297">
        <v>1</v>
      </c>
      <c r="G7" s="297">
        <f t="shared" ref="G7" si="1">E7*F7</f>
        <v>1</v>
      </c>
      <c r="H7" s="161"/>
    </row>
    <row r="8" spans="1:8" x14ac:dyDescent="0.3">
      <c r="A8" s="291"/>
      <c r="B8" s="291"/>
      <c r="C8" s="291"/>
      <c r="D8" s="291"/>
      <c r="E8" s="299"/>
      <c r="F8" s="299"/>
      <c r="G8" s="299"/>
      <c r="H8" s="145" t="s">
        <v>1842</v>
      </c>
    </row>
    <row r="9" spans="1:8" ht="63.75" x14ac:dyDescent="0.3">
      <c r="A9" s="157" t="s">
        <v>1733</v>
      </c>
      <c r="B9" s="156" t="s">
        <v>452</v>
      </c>
      <c r="C9" s="141" t="s">
        <v>475</v>
      </c>
      <c r="D9" s="141" t="s">
        <v>458</v>
      </c>
      <c r="E9" s="137">
        <v>1</v>
      </c>
      <c r="F9" s="137">
        <v>1</v>
      </c>
      <c r="G9" s="137">
        <f t="shared" si="0"/>
        <v>1</v>
      </c>
      <c r="H9" s="149" t="s">
        <v>1732</v>
      </c>
    </row>
    <row r="10" spans="1:8" x14ac:dyDescent="0.3">
      <c r="A10" s="307" t="s">
        <v>459</v>
      </c>
      <c r="B10" s="303" t="s">
        <v>452</v>
      </c>
      <c r="C10" s="290" t="s">
        <v>1720</v>
      </c>
      <c r="D10" s="290" t="s">
        <v>460</v>
      </c>
      <c r="E10" s="297">
        <v>2</v>
      </c>
      <c r="F10" s="297">
        <v>2</v>
      </c>
      <c r="G10" s="300">
        <f>E10*F10</f>
        <v>4</v>
      </c>
      <c r="H10" s="164" t="s">
        <v>1800</v>
      </c>
    </row>
    <row r="11" spans="1:8" x14ac:dyDescent="0.3">
      <c r="A11" s="307"/>
      <c r="B11" s="305"/>
      <c r="C11" s="308"/>
      <c r="D11" s="308"/>
      <c r="E11" s="298"/>
      <c r="F11" s="298"/>
      <c r="G11" s="298"/>
      <c r="H11" s="149" t="s">
        <v>1745</v>
      </c>
    </row>
    <row r="12" spans="1:8" x14ac:dyDescent="0.3">
      <c r="A12" s="307"/>
      <c r="B12" s="304"/>
      <c r="C12" s="291"/>
      <c r="D12" s="291"/>
      <c r="E12" s="299"/>
      <c r="F12" s="299"/>
      <c r="G12" s="299"/>
      <c r="H12" s="150"/>
    </row>
    <row r="13" spans="1:8" x14ac:dyDescent="0.3">
      <c r="A13" s="283" t="s">
        <v>461</v>
      </c>
      <c r="B13" s="284" t="s">
        <v>452</v>
      </c>
      <c r="C13" s="287" t="s">
        <v>577</v>
      </c>
      <c r="D13" s="287" t="s">
        <v>462</v>
      </c>
      <c r="E13" s="297">
        <v>1</v>
      </c>
      <c r="F13" s="297">
        <v>2</v>
      </c>
      <c r="G13" s="300">
        <f t="shared" ref="G13" si="2">E13*F13</f>
        <v>2</v>
      </c>
      <c r="H13" s="146" t="s">
        <v>1738</v>
      </c>
    </row>
    <row r="14" spans="1:8" x14ac:dyDescent="0.3">
      <c r="A14" s="283"/>
      <c r="B14" s="285"/>
      <c r="C14" s="288"/>
      <c r="D14" s="288"/>
      <c r="E14" s="298"/>
      <c r="F14" s="298"/>
      <c r="G14" s="301"/>
      <c r="H14" s="152" t="s">
        <v>1739</v>
      </c>
    </row>
    <row r="15" spans="1:8" x14ac:dyDescent="0.3">
      <c r="A15" s="283"/>
      <c r="B15" s="286"/>
      <c r="C15" s="289"/>
      <c r="D15" s="289"/>
      <c r="E15" s="299"/>
      <c r="F15" s="299"/>
      <c r="G15" s="302"/>
      <c r="H15" s="153" t="s">
        <v>1781</v>
      </c>
    </row>
    <row r="16" spans="1:8" ht="51" x14ac:dyDescent="0.3">
      <c r="A16" s="136" t="s">
        <v>463</v>
      </c>
      <c r="B16" s="155" t="s">
        <v>452</v>
      </c>
      <c r="C16" s="136" t="s">
        <v>1721</v>
      </c>
      <c r="D16" s="136" t="s">
        <v>1722</v>
      </c>
      <c r="E16" s="137">
        <v>1</v>
      </c>
      <c r="F16" s="137">
        <v>2</v>
      </c>
      <c r="G16" s="137">
        <f t="shared" ref="G16" si="3">E16*F16</f>
        <v>2</v>
      </c>
      <c r="H16" s="151" t="s">
        <v>1876</v>
      </c>
    </row>
    <row r="17" spans="1:8" ht="51" x14ac:dyDescent="0.3">
      <c r="A17" s="136" t="s">
        <v>464</v>
      </c>
      <c r="B17" s="155" t="s">
        <v>452</v>
      </c>
      <c r="C17" s="136" t="s">
        <v>469</v>
      </c>
      <c r="D17" s="136" t="s">
        <v>465</v>
      </c>
      <c r="E17" s="137">
        <v>1</v>
      </c>
      <c r="F17" s="137">
        <v>2</v>
      </c>
      <c r="G17" s="137">
        <f t="shared" ref="G17:G22" si="4">E17*F17</f>
        <v>2</v>
      </c>
      <c r="H17" s="138" t="s">
        <v>578</v>
      </c>
    </row>
    <row r="18" spans="1:8" ht="25.5" x14ac:dyDescent="0.3">
      <c r="A18" s="307" t="s">
        <v>466</v>
      </c>
      <c r="B18" s="303" t="s">
        <v>452</v>
      </c>
      <c r="C18" s="290" t="s">
        <v>472</v>
      </c>
      <c r="D18" s="290" t="s">
        <v>467</v>
      </c>
      <c r="E18" s="297">
        <v>1</v>
      </c>
      <c r="F18" s="297">
        <v>1</v>
      </c>
      <c r="G18" s="297">
        <f>E18*F18</f>
        <v>1</v>
      </c>
      <c r="H18" s="138" t="s">
        <v>1813</v>
      </c>
    </row>
    <row r="19" spans="1:8" x14ac:dyDescent="0.3">
      <c r="A19" s="307"/>
      <c r="B19" s="304"/>
      <c r="C19" s="291"/>
      <c r="D19" s="291"/>
      <c r="E19" s="299"/>
      <c r="F19" s="299"/>
      <c r="G19" s="299"/>
      <c r="H19" s="141" t="s">
        <v>1839</v>
      </c>
    </row>
    <row r="20" spans="1:8" ht="39" x14ac:dyDescent="0.3">
      <c r="A20" s="307" t="s">
        <v>476</v>
      </c>
      <c r="B20" s="303" t="s">
        <v>452</v>
      </c>
      <c r="C20" s="166" t="s">
        <v>1852</v>
      </c>
      <c r="D20" s="290" t="s">
        <v>477</v>
      </c>
      <c r="E20" s="297">
        <v>1</v>
      </c>
      <c r="F20" s="297">
        <v>1</v>
      </c>
      <c r="G20" s="300">
        <f>E20*F20</f>
        <v>1</v>
      </c>
      <c r="H20" s="141" t="s">
        <v>1831</v>
      </c>
    </row>
    <row r="21" spans="1:8" ht="38.25" x14ac:dyDescent="0.3">
      <c r="A21" s="307"/>
      <c r="B21" s="304"/>
      <c r="C21" s="165" t="s">
        <v>1853</v>
      </c>
      <c r="D21" s="291"/>
      <c r="E21" s="299"/>
      <c r="F21" s="299"/>
      <c r="G21" s="302"/>
      <c r="H21" s="153" t="s">
        <v>1877</v>
      </c>
    </row>
    <row r="22" spans="1:8" ht="51" x14ac:dyDescent="0.3">
      <c r="A22" s="136" t="s">
        <v>478</v>
      </c>
      <c r="B22" s="155" t="s">
        <v>452</v>
      </c>
      <c r="C22" s="136"/>
      <c r="D22" s="138" t="s">
        <v>1878</v>
      </c>
      <c r="E22" s="137">
        <v>1</v>
      </c>
      <c r="F22" s="137">
        <v>1</v>
      </c>
      <c r="G22" s="137">
        <f t="shared" si="4"/>
        <v>1</v>
      </c>
      <c r="H22" s="145"/>
    </row>
    <row r="23" spans="1:8" x14ac:dyDescent="0.3">
      <c r="A23" s="136" t="s">
        <v>479</v>
      </c>
      <c r="B23" s="155" t="s">
        <v>480</v>
      </c>
      <c r="C23" s="136"/>
      <c r="D23" s="136" t="s">
        <v>1741</v>
      </c>
      <c r="E23" s="137">
        <v>1</v>
      </c>
      <c r="F23" s="137">
        <v>1</v>
      </c>
      <c r="G23" s="137">
        <f t="shared" ref="G23" si="5">E23*F23</f>
        <v>1</v>
      </c>
      <c r="H23" s="136"/>
    </row>
    <row r="24" spans="1:8" x14ac:dyDescent="0.3">
      <c r="A24" s="154">
        <v>2</v>
      </c>
      <c r="B24" s="294" t="s">
        <v>357</v>
      </c>
      <c r="C24" s="295"/>
      <c r="D24" s="295"/>
      <c r="E24" s="295"/>
      <c r="F24" s="295"/>
      <c r="G24" s="295"/>
      <c r="H24" s="295"/>
    </row>
    <row r="25" spans="1:8" ht="51" x14ac:dyDescent="0.3">
      <c r="A25" s="136" t="s">
        <v>481</v>
      </c>
      <c r="B25" s="155" t="s">
        <v>452</v>
      </c>
      <c r="C25" s="136" t="s">
        <v>482</v>
      </c>
      <c r="D25" s="136" t="s">
        <v>490</v>
      </c>
      <c r="E25" s="137">
        <v>1</v>
      </c>
      <c r="F25" s="137">
        <v>1</v>
      </c>
      <c r="G25" s="137">
        <f t="shared" ref="G25" si="6">E25*F25</f>
        <v>1</v>
      </c>
      <c r="H25" s="136" t="s">
        <v>1751</v>
      </c>
    </row>
    <row r="26" spans="1:8" x14ac:dyDescent="0.3">
      <c r="A26" s="154">
        <v>4</v>
      </c>
      <c r="B26" s="294" t="s">
        <v>483</v>
      </c>
      <c r="C26" s="295"/>
      <c r="D26" s="295"/>
      <c r="E26" s="295"/>
      <c r="F26" s="295"/>
      <c r="G26" s="295"/>
      <c r="H26" s="295"/>
    </row>
    <row r="27" spans="1:8" ht="63.75" x14ac:dyDescent="0.3">
      <c r="A27" s="136" t="s">
        <v>1718</v>
      </c>
      <c r="B27" s="155" t="s">
        <v>452</v>
      </c>
      <c r="C27" s="136" t="s">
        <v>484</v>
      </c>
      <c r="D27" s="136" t="s">
        <v>491</v>
      </c>
      <c r="E27" s="137">
        <v>1</v>
      </c>
      <c r="F27" s="137">
        <v>1</v>
      </c>
      <c r="G27" s="137">
        <f t="shared" ref="G27" si="7">E27*F27</f>
        <v>1</v>
      </c>
      <c r="H27" s="136" t="s">
        <v>1756</v>
      </c>
    </row>
    <row r="28" spans="1:8" ht="114.75" x14ac:dyDescent="0.3">
      <c r="A28" s="136" t="s">
        <v>492</v>
      </c>
      <c r="B28" s="155" t="s">
        <v>452</v>
      </c>
      <c r="C28" s="136" t="s">
        <v>493</v>
      </c>
      <c r="D28" s="136" t="s">
        <v>1879</v>
      </c>
      <c r="E28" s="137">
        <v>1</v>
      </c>
      <c r="F28" s="137">
        <v>1</v>
      </c>
      <c r="G28" s="137">
        <f t="shared" ref="G28" si="8">E28*F28</f>
        <v>1</v>
      </c>
      <c r="H28" s="136"/>
    </row>
    <row r="29" spans="1:8" ht="38.25" x14ac:dyDescent="0.3">
      <c r="A29" s="140" t="s">
        <v>486</v>
      </c>
      <c r="B29" s="155" t="s">
        <v>452</v>
      </c>
      <c r="C29" s="136" t="s">
        <v>494</v>
      </c>
      <c r="D29" s="136" t="s">
        <v>487</v>
      </c>
      <c r="E29" s="137">
        <v>1</v>
      </c>
      <c r="F29" s="137">
        <v>1</v>
      </c>
      <c r="G29" s="137">
        <f>E29*F29</f>
        <v>1</v>
      </c>
      <c r="H29" s="136"/>
    </row>
    <row r="30" spans="1:8" ht="25.5" x14ac:dyDescent="0.3">
      <c r="A30" s="136" t="s">
        <v>495</v>
      </c>
      <c r="B30" s="155" t="s">
        <v>452</v>
      </c>
      <c r="C30" s="136" t="s">
        <v>488</v>
      </c>
      <c r="D30" s="136" t="s">
        <v>585</v>
      </c>
      <c r="E30" s="137">
        <v>1</v>
      </c>
      <c r="F30" s="137">
        <v>1</v>
      </c>
      <c r="G30" s="137">
        <f t="shared" ref="G30" si="9">E30*F30</f>
        <v>1</v>
      </c>
      <c r="H30" s="138"/>
    </row>
    <row r="31" spans="1:8" x14ac:dyDescent="0.3">
      <c r="A31" s="154">
        <v>5</v>
      </c>
      <c r="B31" s="294" t="s">
        <v>489</v>
      </c>
      <c r="C31" s="295"/>
      <c r="D31" s="295"/>
      <c r="E31" s="295"/>
      <c r="F31" s="295"/>
      <c r="G31" s="295"/>
      <c r="H31" s="295"/>
    </row>
    <row r="32" spans="1:8" ht="89.25" x14ac:dyDescent="0.3">
      <c r="A32" s="136" t="s">
        <v>497</v>
      </c>
      <c r="B32" s="155" t="s">
        <v>452</v>
      </c>
      <c r="C32" s="136" t="s">
        <v>485</v>
      </c>
      <c r="D32" s="136" t="s">
        <v>498</v>
      </c>
      <c r="E32" s="137">
        <v>1</v>
      </c>
      <c r="F32" s="137">
        <v>1</v>
      </c>
      <c r="G32" s="137">
        <f t="shared" ref="G32" si="10">E32*F32</f>
        <v>1</v>
      </c>
      <c r="H32" s="136"/>
    </row>
    <row r="33" spans="1:8" ht="51" x14ac:dyDescent="0.3">
      <c r="A33" s="136" t="s">
        <v>503</v>
      </c>
      <c r="B33" s="155" t="s">
        <v>452</v>
      </c>
      <c r="C33" s="136" t="s">
        <v>499</v>
      </c>
      <c r="D33" s="136" t="s">
        <v>500</v>
      </c>
      <c r="E33" s="137">
        <v>1</v>
      </c>
      <c r="F33" s="137">
        <v>1</v>
      </c>
      <c r="G33" s="137">
        <f t="shared" ref="G33:G35" si="11">E33*F33</f>
        <v>1</v>
      </c>
      <c r="H33" s="136"/>
    </row>
    <row r="34" spans="1:8" ht="51" x14ac:dyDescent="0.3">
      <c r="A34" s="136" t="s">
        <v>502</v>
      </c>
      <c r="B34" s="155" t="s">
        <v>452</v>
      </c>
      <c r="C34" s="136" t="s">
        <v>485</v>
      </c>
      <c r="D34" s="136" t="s">
        <v>1723</v>
      </c>
      <c r="E34" s="137">
        <v>1</v>
      </c>
      <c r="F34" s="137">
        <v>1</v>
      </c>
      <c r="G34" s="137">
        <f t="shared" si="11"/>
        <v>1</v>
      </c>
      <c r="H34" s="136"/>
    </row>
    <row r="35" spans="1:8" ht="38.25" x14ac:dyDescent="0.3">
      <c r="A35" s="136" t="s">
        <v>501</v>
      </c>
      <c r="B35" s="155" t="s">
        <v>452</v>
      </c>
      <c r="C35" s="136" t="s">
        <v>485</v>
      </c>
      <c r="D35" s="136" t="s">
        <v>504</v>
      </c>
      <c r="E35" s="137">
        <v>1</v>
      </c>
      <c r="F35" s="137">
        <v>1</v>
      </c>
      <c r="G35" s="137">
        <f t="shared" si="11"/>
        <v>1</v>
      </c>
      <c r="H35" s="136"/>
    </row>
    <row r="36" spans="1:8" x14ac:dyDescent="0.3">
      <c r="A36" s="154">
        <v>6</v>
      </c>
      <c r="B36" s="294" t="s">
        <v>505</v>
      </c>
      <c r="C36" s="295"/>
      <c r="D36" s="295"/>
      <c r="E36" s="295"/>
      <c r="F36" s="295"/>
      <c r="G36" s="295"/>
      <c r="H36" s="295"/>
    </row>
    <row r="37" spans="1:8" ht="89.25" x14ac:dyDescent="0.3">
      <c r="A37" s="136" t="s">
        <v>506</v>
      </c>
      <c r="B37" s="155" t="s">
        <v>452</v>
      </c>
      <c r="C37" s="136" t="s">
        <v>516</v>
      </c>
      <c r="D37" s="136" t="s">
        <v>524</v>
      </c>
      <c r="E37" s="137">
        <v>1</v>
      </c>
      <c r="F37" s="137">
        <v>2</v>
      </c>
      <c r="G37" s="137">
        <f t="shared" ref="G37" si="12">E37*F37</f>
        <v>2</v>
      </c>
      <c r="H37" s="136" t="s">
        <v>1759</v>
      </c>
    </row>
    <row r="38" spans="1:8" ht="38.25" x14ac:dyDescent="0.3">
      <c r="A38" s="136" t="s">
        <v>507</v>
      </c>
      <c r="B38" s="155" t="s">
        <v>452</v>
      </c>
      <c r="C38" s="136" t="s">
        <v>517</v>
      </c>
      <c r="D38" s="136" t="s">
        <v>525</v>
      </c>
      <c r="E38" s="137">
        <v>1</v>
      </c>
      <c r="F38" s="137">
        <v>1</v>
      </c>
      <c r="G38" s="137">
        <f t="shared" ref="G38:G44" si="13">E38*F38</f>
        <v>1</v>
      </c>
      <c r="H38" s="136"/>
    </row>
    <row r="39" spans="1:8" ht="87" customHeight="1" x14ac:dyDescent="0.3">
      <c r="A39" s="136" t="s">
        <v>508</v>
      </c>
      <c r="B39" s="155" t="s">
        <v>514</v>
      </c>
      <c r="C39" s="136" t="s">
        <v>518</v>
      </c>
      <c r="D39" s="136"/>
      <c r="E39" s="137">
        <v>1</v>
      </c>
      <c r="F39" s="137">
        <v>1</v>
      </c>
      <c r="G39" s="137">
        <f t="shared" si="13"/>
        <v>1</v>
      </c>
      <c r="H39" s="136" t="s">
        <v>1760</v>
      </c>
    </row>
    <row r="40" spans="1:8" ht="92.25" customHeight="1" x14ac:dyDescent="0.3">
      <c r="A40" s="136" t="s">
        <v>509</v>
      </c>
      <c r="B40" s="155" t="s">
        <v>514</v>
      </c>
      <c r="C40" s="136" t="s">
        <v>519</v>
      </c>
      <c r="D40" s="136" t="s">
        <v>526</v>
      </c>
      <c r="E40" s="137">
        <v>1</v>
      </c>
      <c r="F40" s="137">
        <v>1</v>
      </c>
      <c r="G40" s="137">
        <f t="shared" si="13"/>
        <v>1</v>
      </c>
      <c r="H40" s="136" t="s">
        <v>1760</v>
      </c>
    </row>
    <row r="41" spans="1:8" ht="38.25" x14ac:dyDescent="0.3">
      <c r="A41" s="136" t="s">
        <v>510</v>
      </c>
      <c r="B41" s="155" t="s">
        <v>480</v>
      </c>
      <c r="C41" s="136" t="s">
        <v>520</v>
      </c>
      <c r="D41" s="136" t="s">
        <v>527</v>
      </c>
      <c r="E41" s="137">
        <v>1</v>
      </c>
      <c r="F41" s="137">
        <v>1</v>
      </c>
      <c r="G41" s="137">
        <f t="shared" si="13"/>
        <v>1</v>
      </c>
      <c r="H41" s="136"/>
    </row>
    <row r="42" spans="1:8" ht="51" x14ac:dyDescent="0.3">
      <c r="A42" s="136" t="s">
        <v>511</v>
      </c>
      <c r="B42" s="155" t="s">
        <v>480</v>
      </c>
      <c r="C42" s="136" t="s">
        <v>521</v>
      </c>
      <c r="D42" s="136" t="s">
        <v>548</v>
      </c>
      <c r="E42" s="137">
        <v>1</v>
      </c>
      <c r="F42" s="137">
        <v>1</v>
      </c>
      <c r="G42" s="137">
        <f t="shared" si="13"/>
        <v>1</v>
      </c>
      <c r="H42" s="136"/>
    </row>
    <row r="43" spans="1:8" ht="87" customHeight="1" x14ac:dyDescent="0.3">
      <c r="A43" s="136" t="s">
        <v>512</v>
      </c>
      <c r="B43" s="155" t="s">
        <v>515</v>
      </c>
      <c r="C43" s="136" t="s">
        <v>522</v>
      </c>
      <c r="D43" s="136" t="s">
        <v>528</v>
      </c>
      <c r="E43" s="137">
        <v>2</v>
      </c>
      <c r="F43" s="137">
        <v>2</v>
      </c>
      <c r="G43" s="137">
        <f t="shared" si="13"/>
        <v>4</v>
      </c>
      <c r="H43" s="136" t="s">
        <v>1880</v>
      </c>
    </row>
    <row r="44" spans="1:8" ht="108" customHeight="1" x14ac:dyDescent="0.3">
      <c r="A44" s="136" t="s">
        <v>513</v>
      </c>
      <c r="B44" s="155" t="s">
        <v>515</v>
      </c>
      <c r="C44" s="136" t="s">
        <v>523</v>
      </c>
      <c r="D44" s="136" t="s">
        <v>529</v>
      </c>
      <c r="E44" s="137">
        <v>1</v>
      </c>
      <c r="F44" s="137">
        <v>1</v>
      </c>
      <c r="G44" s="137">
        <f t="shared" si="13"/>
        <v>1</v>
      </c>
      <c r="H44" s="136" t="s">
        <v>591</v>
      </c>
    </row>
    <row r="45" spans="1:8" x14ac:dyDescent="0.3">
      <c r="A45" s="154">
        <v>7</v>
      </c>
      <c r="B45" s="294" t="s">
        <v>530</v>
      </c>
      <c r="C45" s="295"/>
      <c r="D45" s="295"/>
      <c r="E45" s="295"/>
      <c r="F45" s="295"/>
      <c r="G45" s="295"/>
      <c r="H45" s="295"/>
    </row>
    <row r="46" spans="1:8" ht="79.5" customHeight="1" x14ac:dyDescent="0.3">
      <c r="A46" s="136" t="s">
        <v>531</v>
      </c>
      <c r="B46" s="155" t="s">
        <v>452</v>
      </c>
      <c r="C46" s="136" t="s">
        <v>533</v>
      </c>
      <c r="D46" s="136" t="s">
        <v>535</v>
      </c>
      <c r="E46" s="137">
        <v>1</v>
      </c>
      <c r="F46" s="137">
        <v>1</v>
      </c>
      <c r="G46" s="137">
        <f t="shared" ref="G46" si="14">E46*F46</f>
        <v>1</v>
      </c>
      <c r="H46" s="136" t="s">
        <v>1760</v>
      </c>
    </row>
    <row r="47" spans="1:8" x14ac:dyDescent="0.3">
      <c r="A47" s="136" t="s">
        <v>532</v>
      </c>
      <c r="B47" s="155" t="s">
        <v>452</v>
      </c>
      <c r="C47" s="136" t="s">
        <v>534</v>
      </c>
      <c r="D47" s="136"/>
      <c r="E47" s="137">
        <v>1</v>
      </c>
      <c r="F47" s="137">
        <v>1</v>
      </c>
      <c r="G47" s="137">
        <f t="shared" ref="G47" si="15">E47*F47</f>
        <v>1</v>
      </c>
      <c r="H47" s="136" t="s">
        <v>1760</v>
      </c>
    </row>
    <row r="48" spans="1:8" x14ac:dyDescent="0.3">
      <c r="A48" s="154">
        <v>8</v>
      </c>
      <c r="B48" s="294" t="s">
        <v>542</v>
      </c>
      <c r="C48" s="295"/>
      <c r="D48" s="295"/>
      <c r="E48" s="295"/>
      <c r="F48" s="295"/>
      <c r="G48" s="295"/>
      <c r="H48" s="295"/>
    </row>
    <row r="49" spans="1:8" ht="63.75" x14ac:dyDescent="0.3">
      <c r="A49" s="136" t="s">
        <v>536</v>
      </c>
      <c r="B49" s="155" t="s">
        <v>452</v>
      </c>
      <c r="C49" s="136" t="s">
        <v>543</v>
      </c>
      <c r="D49" s="136" t="s">
        <v>595</v>
      </c>
      <c r="E49" s="137">
        <v>1</v>
      </c>
      <c r="F49" s="137">
        <v>1</v>
      </c>
      <c r="G49" s="137">
        <f t="shared" ref="G49" si="16">E49*F49</f>
        <v>1</v>
      </c>
      <c r="H49" s="136"/>
    </row>
    <row r="50" spans="1:8" ht="76.5" x14ac:dyDescent="0.3">
      <c r="A50" s="136" t="s">
        <v>537</v>
      </c>
      <c r="B50" s="155" t="s">
        <v>452</v>
      </c>
      <c r="C50" s="136" t="s">
        <v>544</v>
      </c>
      <c r="D50" s="136" t="s">
        <v>548</v>
      </c>
      <c r="E50" s="137">
        <v>1</v>
      </c>
      <c r="F50" s="137">
        <v>1</v>
      </c>
      <c r="G50" s="137">
        <f t="shared" ref="G50:G52" si="17">E50*F50</f>
        <v>1</v>
      </c>
      <c r="H50" s="136"/>
    </row>
    <row r="51" spans="1:8" ht="89.25" x14ac:dyDescent="0.3">
      <c r="A51" s="136" t="s">
        <v>538</v>
      </c>
      <c r="B51" s="155" t="s">
        <v>452</v>
      </c>
      <c r="C51" s="136" t="s">
        <v>545</v>
      </c>
      <c r="D51" s="136" t="s">
        <v>599</v>
      </c>
      <c r="E51" s="137">
        <v>1</v>
      </c>
      <c r="F51" s="137">
        <v>1</v>
      </c>
      <c r="G51" s="137">
        <f t="shared" si="17"/>
        <v>1</v>
      </c>
      <c r="H51" s="136"/>
    </row>
    <row r="52" spans="1:8" ht="89.25" x14ac:dyDescent="0.3">
      <c r="A52" s="136" t="s">
        <v>539</v>
      </c>
      <c r="B52" s="155" t="s">
        <v>514</v>
      </c>
      <c r="C52" s="136" t="s">
        <v>546</v>
      </c>
      <c r="D52" s="136" t="s">
        <v>550</v>
      </c>
      <c r="E52" s="137">
        <v>1</v>
      </c>
      <c r="F52" s="137">
        <v>1</v>
      </c>
      <c r="G52" s="137">
        <f t="shared" si="17"/>
        <v>1</v>
      </c>
      <c r="H52" s="136"/>
    </row>
    <row r="53" spans="1:8" x14ac:dyDescent="0.3">
      <c r="A53" s="136" t="s">
        <v>540</v>
      </c>
      <c r="B53" s="155" t="s">
        <v>452</v>
      </c>
      <c r="C53" s="136" t="s">
        <v>488</v>
      </c>
      <c r="D53" s="136" t="s">
        <v>551</v>
      </c>
      <c r="E53" s="137">
        <v>1</v>
      </c>
      <c r="F53" s="137">
        <v>1</v>
      </c>
      <c r="G53" s="137">
        <f t="shared" ref="G53" si="18">E53*F53</f>
        <v>1</v>
      </c>
      <c r="H53" s="138" t="s">
        <v>1881</v>
      </c>
    </row>
    <row r="54" spans="1:8" ht="51" x14ac:dyDescent="0.3">
      <c r="A54" s="136" t="s">
        <v>541</v>
      </c>
      <c r="B54" s="155" t="s">
        <v>452</v>
      </c>
      <c r="C54" s="136" t="s">
        <v>547</v>
      </c>
      <c r="D54" s="136" t="s">
        <v>551</v>
      </c>
      <c r="E54" s="137">
        <v>1</v>
      </c>
      <c r="F54" s="137">
        <v>1</v>
      </c>
      <c r="G54" s="137">
        <v>1</v>
      </c>
      <c r="H54" s="136"/>
    </row>
    <row r="55" spans="1:8" x14ac:dyDescent="0.3">
      <c r="A55" s="154">
        <v>9</v>
      </c>
      <c r="B55" s="294" t="s">
        <v>552</v>
      </c>
      <c r="C55" s="295"/>
      <c r="D55" s="295"/>
      <c r="E55" s="295"/>
      <c r="F55" s="295"/>
      <c r="G55" s="295"/>
      <c r="H55" s="295"/>
    </row>
    <row r="56" spans="1:8" ht="114" customHeight="1" x14ac:dyDescent="0.3">
      <c r="A56" s="136" t="s">
        <v>553</v>
      </c>
      <c r="B56" s="155" t="s">
        <v>514</v>
      </c>
      <c r="C56" s="136" t="s">
        <v>562</v>
      </c>
      <c r="D56" s="136" t="s">
        <v>571</v>
      </c>
      <c r="E56" s="137">
        <v>1</v>
      </c>
      <c r="F56" s="137">
        <v>1</v>
      </c>
      <c r="G56" s="137">
        <f t="shared" ref="G56:G57" si="19">E56*F56</f>
        <v>1</v>
      </c>
      <c r="H56" s="136"/>
    </row>
    <row r="57" spans="1:8" ht="25.5" x14ac:dyDescent="0.3">
      <c r="A57" s="136" t="s">
        <v>554</v>
      </c>
      <c r="B57" s="155" t="s">
        <v>452</v>
      </c>
      <c r="C57" s="136" t="s">
        <v>563</v>
      </c>
      <c r="D57" s="136" t="s">
        <v>551</v>
      </c>
      <c r="E57" s="137">
        <v>1</v>
      </c>
      <c r="F57" s="137">
        <v>1</v>
      </c>
      <c r="G57" s="137">
        <f t="shared" si="19"/>
        <v>1</v>
      </c>
      <c r="H57" s="136" t="s">
        <v>574</v>
      </c>
    </row>
    <row r="58" spans="1:8" ht="25.5" x14ac:dyDescent="0.3">
      <c r="A58" s="136" t="s">
        <v>555</v>
      </c>
      <c r="B58" s="155" t="s">
        <v>452</v>
      </c>
      <c r="C58" s="136" t="s">
        <v>564</v>
      </c>
      <c r="D58" s="136" t="s">
        <v>548</v>
      </c>
      <c r="E58" s="137">
        <v>1</v>
      </c>
      <c r="F58" s="137">
        <v>1</v>
      </c>
      <c r="G58" s="137">
        <v>1</v>
      </c>
      <c r="H58" s="136" t="s">
        <v>575</v>
      </c>
    </row>
    <row r="59" spans="1:8" ht="25.5" x14ac:dyDescent="0.3">
      <c r="A59" s="136" t="s">
        <v>556</v>
      </c>
      <c r="B59" s="155" t="s">
        <v>452</v>
      </c>
      <c r="C59" s="136" t="s">
        <v>565</v>
      </c>
      <c r="D59" s="136" t="s">
        <v>1882</v>
      </c>
      <c r="E59" s="137">
        <v>1</v>
      </c>
      <c r="F59" s="137">
        <v>2</v>
      </c>
      <c r="G59" s="137">
        <f t="shared" ref="G59:G64" si="20">E59*F59</f>
        <v>2</v>
      </c>
      <c r="H59" s="138" t="s">
        <v>1883</v>
      </c>
    </row>
    <row r="60" spans="1:8" ht="91.5" customHeight="1" x14ac:dyDescent="0.3">
      <c r="A60" s="136" t="s">
        <v>557</v>
      </c>
      <c r="B60" s="155" t="s">
        <v>452</v>
      </c>
      <c r="C60" s="136" t="s">
        <v>566</v>
      </c>
      <c r="D60" s="136" t="s">
        <v>572</v>
      </c>
      <c r="E60" s="137">
        <v>1</v>
      </c>
      <c r="F60" s="137">
        <v>1</v>
      </c>
      <c r="G60" s="137">
        <f t="shared" si="20"/>
        <v>1</v>
      </c>
      <c r="H60" s="136"/>
    </row>
    <row r="61" spans="1:8" x14ac:dyDescent="0.3">
      <c r="A61" s="136" t="s">
        <v>558</v>
      </c>
      <c r="B61" s="155" t="s">
        <v>452</v>
      </c>
      <c r="C61" s="136" t="s">
        <v>567</v>
      </c>
      <c r="D61" s="142" t="s">
        <v>1767</v>
      </c>
      <c r="E61" s="137">
        <v>1</v>
      </c>
      <c r="F61" s="137">
        <v>1</v>
      </c>
      <c r="G61" s="137">
        <f t="shared" si="20"/>
        <v>1</v>
      </c>
      <c r="H61" s="136" t="s">
        <v>1810</v>
      </c>
    </row>
    <row r="62" spans="1:8" ht="42.75" customHeight="1" x14ac:dyDescent="0.3">
      <c r="A62" s="136" t="s">
        <v>559</v>
      </c>
      <c r="B62" s="155" t="s">
        <v>452</v>
      </c>
      <c r="C62" s="136" t="s">
        <v>568</v>
      </c>
      <c r="D62" s="136" t="s">
        <v>551</v>
      </c>
      <c r="E62" s="137">
        <v>1</v>
      </c>
      <c r="F62" s="137">
        <v>1</v>
      </c>
      <c r="G62" s="137">
        <f t="shared" si="20"/>
        <v>1</v>
      </c>
      <c r="H62" s="136"/>
    </row>
    <row r="63" spans="1:8" ht="38.25" x14ac:dyDescent="0.3">
      <c r="A63" s="136" t="s">
        <v>560</v>
      </c>
      <c r="B63" s="155" t="s">
        <v>452</v>
      </c>
      <c r="C63" s="136" t="s">
        <v>569</v>
      </c>
      <c r="D63" s="136" t="s">
        <v>573</v>
      </c>
      <c r="E63" s="137">
        <v>1</v>
      </c>
      <c r="F63" s="137">
        <v>1</v>
      </c>
      <c r="G63" s="137">
        <f t="shared" si="20"/>
        <v>1</v>
      </c>
      <c r="H63" s="136" t="s">
        <v>1760</v>
      </c>
    </row>
    <row r="64" spans="1:8" ht="38.25" x14ac:dyDescent="0.3">
      <c r="A64" s="136" t="s">
        <v>561</v>
      </c>
      <c r="B64" s="155"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1" operator="equal">
      <formula>16</formula>
    </cfRule>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onditionalFormatting>
  <conditionalFormatting sqref="G9:G11">
    <cfRule type="cellIs" dxfId="172" priority="93" operator="equal">
      <formula>16</formula>
    </cfRule>
    <cfRule type="cellIs" dxfId="171" priority="94" operator="equal">
      <formula>12</formula>
    </cfRule>
    <cfRule type="cellIs" dxfId="170" priority="95" operator="equal">
      <formula>9</formula>
    </cfRule>
    <cfRule type="cellIs" dxfId="169" priority="96" operator="equal">
      <formula>8</formula>
    </cfRule>
    <cfRule type="cellIs" dxfId="168" priority="97" operator="equal">
      <formula>6</formula>
    </cfRule>
    <cfRule type="cellIs" dxfId="167" priority="98" operator="equal">
      <formula>4</formula>
    </cfRule>
    <cfRule type="cellIs" dxfId="166" priority="99" operator="equal">
      <formula>3</formula>
    </cfRule>
    <cfRule type="cellIs" dxfId="165" priority="100" operator="equal">
      <formula>2</formula>
    </cfRule>
    <cfRule type="cellIs" dxfId="164" priority="101" operator="equal">
      <formula>1</formula>
    </cfRule>
  </conditionalFormatting>
  <conditionalFormatting sqref="G13:G14">
    <cfRule type="cellIs" dxfId="163" priority="113" operator="equal">
      <formula>16</formula>
    </cfRule>
    <cfRule type="cellIs" dxfId="162" priority="114" operator="equal">
      <formula>12</formula>
    </cfRule>
    <cfRule type="cellIs" dxfId="161" priority="115" operator="equal">
      <formula>9</formula>
    </cfRule>
    <cfRule type="cellIs" dxfId="160" priority="116" operator="equal">
      <formula>8</formula>
    </cfRule>
    <cfRule type="cellIs" dxfId="159" priority="117" operator="equal">
      <formula>6</formula>
    </cfRule>
    <cfRule type="cellIs" dxfId="158" priority="118" operator="equal">
      <formula>4</formula>
    </cfRule>
    <cfRule type="cellIs" dxfId="157" priority="119" operator="equal">
      <formula>3</formula>
    </cfRule>
    <cfRule type="cellIs" dxfId="156" priority="120" operator="equal">
      <formula>2</formula>
    </cfRule>
    <cfRule type="cellIs" dxfId="155" priority="121" operator="equal">
      <formula>1</formula>
    </cfRule>
  </conditionalFormatting>
  <conditionalFormatting sqref="G16:G18">
    <cfRule type="cellIs" dxfId="154" priority="79" operator="equal">
      <formula>16</formula>
    </cfRule>
    <cfRule type="cellIs" dxfId="153" priority="80" operator="equal">
      <formula>12</formula>
    </cfRule>
    <cfRule type="cellIs" dxfId="152" priority="81" operator="equal">
      <formula>9</formula>
    </cfRule>
    <cfRule type="cellIs" dxfId="151" priority="82" operator="equal">
      <formula>8</formula>
    </cfRule>
    <cfRule type="cellIs" dxfId="150" priority="83" operator="equal">
      <formula>6</formula>
    </cfRule>
    <cfRule type="cellIs" dxfId="149" priority="84" operator="equal">
      <formula>4</formula>
    </cfRule>
    <cfRule type="cellIs" dxfId="148" priority="85" operator="equal">
      <formula>3</formula>
    </cfRule>
    <cfRule type="cellIs" dxfId="147" priority="86" operator="equal">
      <formula>2</formula>
    </cfRule>
    <cfRule type="cellIs" dxfId="146" priority="87" operator="equal">
      <formula>1</formula>
    </cfRule>
  </conditionalFormatting>
  <conditionalFormatting sqref="G20">
    <cfRule type="cellIs" dxfId="145" priority="68" operator="equal">
      <formula>16</formula>
    </cfRule>
    <cfRule type="cellIs" dxfId="144" priority="69" operator="equal">
      <formula>12</formula>
    </cfRule>
    <cfRule type="cellIs" dxfId="143" priority="70" operator="equal">
      <formula>9</formula>
    </cfRule>
    <cfRule type="cellIs" dxfId="142" priority="71" operator="equal">
      <formula>8</formula>
    </cfRule>
    <cfRule type="cellIs" dxfId="141" priority="72" operator="equal">
      <formula>6</formula>
    </cfRule>
    <cfRule type="cellIs" dxfId="140" priority="73" operator="equal">
      <formula>4</formula>
    </cfRule>
    <cfRule type="cellIs" dxfId="139" priority="74" operator="equal">
      <formula>3</formula>
    </cfRule>
    <cfRule type="cellIs" dxfId="138" priority="75" operator="equal">
      <formula>2</formula>
    </cfRule>
    <cfRule type="cellIs" dxfId="137" priority="76" operator="equal">
      <formula>1</formula>
    </cfRule>
  </conditionalFormatting>
  <conditionalFormatting sqref="G22:G23">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fRule type="cellIs" dxfId="128" priority="64" operator="equal">
      <formula>1</formula>
    </cfRule>
  </conditionalFormatting>
  <conditionalFormatting sqref="G25">
    <cfRule type="cellIs" dxfId="127" priority="254" operator="equal">
      <formula>16</formula>
    </cfRule>
    <cfRule type="cellIs" dxfId="126" priority="255" operator="equal">
      <formula>12</formula>
    </cfRule>
    <cfRule type="cellIs" dxfId="125" priority="256" operator="equal">
      <formula>9</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onditionalFormatting>
  <conditionalFormatting sqref="G27:G28">
    <cfRule type="cellIs" dxfId="118" priority="29" operator="equal">
      <formula>16</formula>
    </cfRule>
    <cfRule type="cellIs" dxfId="117" priority="30" operator="equal">
      <formula>12</formula>
    </cfRule>
    <cfRule type="cellIs" dxfId="116" priority="31" operator="equal">
      <formula>9</formula>
    </cfRule>
    <cfRule type="cellIs" dxfId="115" priority="32" operator="equal">
      <formula>8</formula>
    </cfRule>
    <cfRule type="cellIs" dxfId="114" priority="33" operator="equal">
      <formula>6</formula>
    </cfRule>
    <cfRule type="cellIs" dxfId="113" priority="34" operator="equal">
      <formula>4</formula>
    </cfRule>
    <cfRule type="cellIs" dxfId="112" priority="35" operator="equal">
      <formula>3</formula>
    </cfRule>
    <cfRule type="cellIs" dxfId="111" priority="36" operator="equal">
      <formula>2</formula>
    </cfRule>
  </conditionalFormatting>
  <conditionalFormatting sqref="G27:G30">
    <cfRule type="cellIs" dxfId="110" priority="37" operator="equal">
      <formula>1</formula>
    </cfRule>
  </conditionalFormatting>
  <conditionalFormatting sqref="G30">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4" operator="equal">
      <formula>16</formula>
    </cfRule>
    <cfRule type="cellIs" dxfId="100" priority="175" operator="equal">
      <formula>12</formula>
    </cfRule>
    <cfRule type="cellIs" dxfId="99" priority="176" operator="equal">
      <formula>9</formula>
    </cfRule>
    <cfRule type="cellIs" dxfId="98" priority="177" operator="equal">
      <formula>8</formula>
    </cfRule>
    <cfRule type="cellIs" dxfId="97" priority="178" operator="equal">
      <formula>6</formula>
    </cfRule>
    <cfRule type="cellIs" dxfId="96" priority="179" operator="equal">
      <formula>4</formula>
    </cfRule>
    <cfRule type="cellIs" dxfId="95" priority="180" operator="equal">
      <formula>3</formula>
    </cfRule>
    <cfRule type="cellIs" dxfId="94" priority="181" operator="equal">
      <formula>2</formula>
    </cfRule>
    <cfRule type="cellIs" dxfId="93" priority="183" operator="equal">
      <formula>1</formula>
    </cfRule>
  </conditionalFormatting>
  <conditionalFormatting sqref="G37:G44">
    <cfRule type="cellIs" dxfId="92" priority="164" operator="equal">
      <formula>16</formula>
    </cfRule>
    <cfRule type="cellIs" dxfId="91" priority="165" operator="equal">
      <formula>12</formula>
    </cfRule>
    <cfRule type="cellIs" dxfId="90" priority="166" operator="equal">
      <formula>9</formula>
    </cfRule>
    <cfRule type="cellIs" dxfId="89" priority="167" operator="equal">
      <formula>8</formula>
    </cfRule>
    <cfRule type="cellIs" dxfId="88" priority="168" operator="equal">
      <formula>6</formula>
    </cfRule>
    <cfRule type="cellIs" dxfId="87" priority="169" operator="equal">
      <formula>4</formula>
    </cfRule>
    <cfRule type="cellIs" dxfId="86" priority="170" operator="equal">
      <formula>3</formula>
    </cfRule>
    <cfRule type="cellIs" dxfId="85" priority="171" operator="equal">
      <formula>2</formula>
    </cfRule>
    <cfRule type="cellIs" dxfId="84" priority="173" operator="equal">
      <formula>1</formula>
    </cfRule>
  </conditionalFormatting>
  <conditionalFormatting sqref="G46:G47">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onditionalFormatting>
  <conditionalFormatting sqref="G49:G54">
    <cfRule type="cellIs" dxfId="74" priority="42" operator="equal">
      <formula>16</formula>
    </cfRule>
    <cfRule type="cellIs" dxfId="73" priority="43" operator="equal">
      <formula>12</formula>
    </cfRule>
    <cfRule type="cellIs" dxfId="72" priority="44" operator="equal">
      <formula>9</formula>
    </cfRule>
    <cfRule type="cellIs" dxfId="71" priority="45" operator="equal">
      <formula>8</formula>
    </cfRule>
    <cfRule type="cellIs" dxfId="70" priority="46" operator="equal">
      <formula>6</formula>
    </cfRule>
    <cfRule type="cellIs" dxfId="69" priority="47" operator="equal">
      <formula>4</formula>
    </cfRule>
    <cfRule type="cellIs" dxfId="68" priority="48" operator="equal">
      <formula>3</formula>
    </cfRule>
    <cfRule type="cellIs" dxfId="67" priority="49" operator="equal">
      <formula>2</formula>
    </cfRule>
    <cfRule type="cellIs" dxfId="66" priority="50" operator="equal">
      <formula>1</formula>
    </cfRule>
  </conditionalFormatting>
  <conditionalFormatting sqref="G56:G64">
    <cfRule type="cellIs" dxfId="65" priority="134" operator="equal">
      <formula>16</formula>
    </cfRule>
    <cfRule type="cellIs" dxfId="64" priority="135" operator="equal">
      <formula>12</formula>
    </cfRule>
    <cfRule type="cellIs" dxfId="63" priority="136" operator="equal">
      <formula>9</formula>
    </cfRule>
    <cfRule type="cellIs" dxfId="62" priority="137" operator="equal">
      <formula>8</formula>
    </cfRule>
    <cfRule type="cellIs" dxfId="61" priority="138" operator="equal">
      <formula>6</formula>
    </cfRule>
    <cfRule type="cellIs" dxfId="60" priority="139" operator="equal">
      <formula>4</formula>
    </cfRule>
    <cfRule type="cellIs" dxfId="59" priority="140" operator="equal">
      <formula>3</formula>
    </cfRule>
    <cfRule type="cellIs" dxfId="58" priority="141" operator="equal">
      <formula>2</formula>
    </cfRule>
    <cfRule type="cellIs" dxfId="57" priority="143" operator="equal">
      <formula>1</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3" priority="124" operator="containsText" text="STATO DELLA CIRCOLAZIONE">
      <formula>NOT(ISERROR(SEARCH("STATO DELLA CIRCOLAZIONE",H9)))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1" zoomScale="145" zoomScaleNormal="160" zoomScaleSheetLayoutView="145" zoomScalePageLayoutView="85" workbookViewId="0">
      <selection activeCell="C49" sqref="C49:C50"/>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5" t="s">
        <v>605</v>
      </c>
      <c r="B1" s="315"/>
      <c r="C1" s="315"/>
    </row>
    <row r="2" spans="1:3" ht="26.25" customHeight="1" x14ac:dyDescent="0.3">
      <c r="A2" s="45" t="s">
        <v>606</v>
      </c>
      <c r="B2" s="317" t="s">
        <v>611</v>
      </c>
      <c r="C2" s="317"/>
    </row>
    <row r="3" spans="1:3" x14ac:dyDescent="0.3">
      <c r="A3" s="321" t="s">
        <v>607</v>
      </c>
      <c r="B3" s="321" t="s">
        <v>633</v>
      </c>
      <c r="C3" s="323"/>
    </row>
    <row r="4" spans="1:3" x14ac:dyDescent="0.3">
      <c r="A4" s="320"/>
      <c r="B4" s="318"/>
      <c r="C4" s="319"/>
    </row>
    <row r="5" spans="1:3" x14ac:dyDescent="0.3">
      <c r="A5" s="322"/>
      <c r="B5" s="318"/>
      <c r="C5" s="319"/>
    </row>
    <row r="6" spans="1:3" x14ac:dyDescent="0.3">
      <c r="A6" s="317" t="s">
        <v>608</v>
      </c>
      <c r="B6" s="321" t="s">
        <v>633</v>
      </c>
      <c r="C6" s="323"/>
    </row>
    <row r="7" spans="1:3" x14ac:dyDescent="0.3">
      <c r="A7" s="320"/>
      <c r="B7" s="318"/>
      <c r="C7" s="319"/>
    </row>
    <row r="8" spans="1:3" x14ac:dyDescent="0.3">
      <c r="A8" s="318"/>
      <c r="B8" s="318"/>
      <c r="C8" s="319"/>
    </row>
    <row r="9" spans="1:3" x14ac:dyDescent="0.3">
      <c r="A9" s="318"/>
      <c r="B9" s="320"/>
      <c r="C9" s="320"/>
    </row>
    <row r="10" spans="1:3" x14ac:dyDescent="0.3">
      <c r="A10" s="324"/>
      <c r="B10" s="325" t="s">
        <v>1837</v>
      </c>
      <c r="C10" s="326"/>
    </row>
    <row r="11" spans="1:3" x14ac:dyDescent="0.3">
      <c r="A11" s="46"/>
      <c r="B11" s="327" t="s">
        <v>23</v>
      </c>
      <c r="C11" s="327"/>
    </row>
    <row r="12" spans="1:3" x14ac:dyDescent="0.3">
      <c r="A12" s="316"/>
      <c r="B12" s="316"/>
      <c r="C12" s="316"/>
    </row>
    <row r="13" spans="1:3" x14ac:dyDescent="0.3">
      <c r="A13" s="312" t="s">
        <v>622</v>
      </c>
      <c r="B13" s="312"/>
      <c r="C13" s="312"/>
    </row>
    <row r="14" spans="1:3" ht="16.5" customHeight="1" x14ac:dyDescent="0.3">
      <c r="A14" s="311" t="s">
        <v>1719</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623</v>
      </c>
      <c r="B28" s="312"/>
      <c r="C28" s="312"/>
    </row>
    <row r="29" spans="1:3" ht="21.75" customHeight="1" x14ac:dyDescent="0.3">
      <c r="A29" s="311" t="s">
        <v>643</v>
      </c>
      <c r="B29" s="311"/>
      <c r="C29" s="311"/>
    </row>
    <row r="30" spans="1:3" ht="17.25" customHeight="1" x14ac:dyDescent="0.3">
      <c r="A30" s="311"/>
      <c r="B30" s="311"/>
      <c r="C30" s="311"/>
    </row>
    <row r="31" spans="1:3" ht="21.75" customHeight="1" x14ac:dyDescent="0.3">
      <c r="A31" s="314"/>
      <c r="B31" s="314"/>
      <c r="C31" s="314"/>
    </row>
    <row r="32" spans="1:3" x14ac:dyDescent="0.3">
      <c r="A32" s="148" t="s">
        <v>505</v>
      </c>
      <c r="B32" s="148" t="s">
        <v>624</v>
      </c>
      <c r="C32" s="148" t="s">
        <v>625</v>
      </c>
    </row>
    <row r="33" spans="1:3" x14ac:dyDescent="0.3">
      <c r="A33" s="309" t="s">
        <v>1775</v>
      </c>
      <c r="B33" s="310" t="s">
        <v>1774</v>
      </c>
      <c r="C33" s="144">
        <v>44530</v>
      </c>
    </row>
    <row r="34" spans="1:3" x14ac:dyDescent="0.3">
      <c r="A34" s="309"/>
      <c r="B34" s="310"/>
      <c r="C34" s="144">
        <v>44711</v>
      </c>
    </row>
    <row r="35" spans="1:3" x14ac:dyDescent="0.3">
      <c r="A35" s="309" t="s">
        <v>1874</v>
      </c>
      <c r="B35" s="310" t="s">
        <v>1774</v>
      </c>
      <c r="C35" s="328" t="s">
        <v>1888</v>
      </c>
    </row>
    <row r="36" spans="1:3" x14ac:dyDescent="0.3">
      <c r="A36" s="309"/>
      <c r="B36" s="310"/>
      <c r="C36" s="329"/>
    </row>
    <row r="37" spans="1:3" x14ac:dyDescent="0.3">
      <c r="A37" s="309" t="s">
        <v>1776</v>
      </c>
      <c r="B37" s="310" t="s">
        <v>1774</v>
      </c>
      <c r="C37" s="144">
        <v>44530</v>
      </c>
    </row>
    <row r="38" spans="1:3" x14ac:dyDescent="0.3">
      <c r="A38" s="309"/>
      <c r="B38" s="310"/>
      <c r="C38" s="144">
        <v>44711</v>
      </c>
    </row>
    <row r="39" spans="1:3" x14ac:dyDescent="0.3">
      <c r="A39" s="309" t="s">
        <v>1777</v>
      </c>
      <c r="B39" s="310" t="s">
        <v>1774</v>
      </c>
      <c r="C39" s="328" t="s">
        <v>1888</v>
      </c>
    </row>
    <row r="40" spans="1:3" x14ac:dyDescent="0.3">
      <c r="A40" s="309"/>
      <c r="B40" s="310"/>
      <c r="C40" s="329"/>
    </row>
    <row r="41" spans="1:3" x14ac:dyDescent="0.3">
      <c r="A41" s="309" t="s">
        <v>1886</v>
      </c>
      <c r="B41" s="310" t="s">
        <v>1774</v>
      </c>
      <c r="C41" s="144">
        <v>44530</v>
      </c>
    </row>
    <row r="42" spans="1:3" x14ac:dyDescent="0.3">
      <c r="A42" s="309"/>
      <c r="B42" s="310"/>
      <c r="C42" s="144">
        <v>44711</v>
      </c>
    </row>
    <row r="43" spans="1:3" x14ac:dyDescent="0.3">
      <c r="A43" s="309" t="s">
        <v>1778</v>
      </c>
      <c r="B43" s="310" t="s">
        <v>1774</v>
      </c>
      <c r="C43" s="144">
        <v>44530</v>
      </c>
    </row>
    <row r="44" spans="1:3" x14ac:dyDescent="0.3">
      <c r="A44" s="309"/>
      <c r="B44" s="310"/>
      <c r="C44" s="144">
        <v>44711</v>
      </c>
    </row>
    <row r="45" spans="1:3" x14ac:dyDescent="0.3">
      <c r="A45" s="210" t="s">
        <v>1779</v>
      </c>
      <c r="B45" s="310" t="s">
        <v>1774</v>
      </c>
      <c r="C45" s="144">
        <v>44530</v>
      </c>
    </row>
    <row r="46" spans="1:3" x14ac:dyDescent="0.3">
      <c r="A46" s="211"/>
      <c r="B46" s="310"/>
      <c r="C46" s="144">
        <v>44711</v>
      </c>
    </row>
    <row r="47" spans="1:3" x14ac:dyDescent="0.3">
      <c r="A47" s="309" t="s">
        <v>1783</v>
      </c>
      <c r="B47" s="310" t="s">
        <v>1774</v>
      </c>
      <c r="C47" s="328" t="s">
        <v>1888</v>
      </c>
    </row>
    <row r="48" spans="1:3" x14ac:dyDescent="0.3">
      <c r="A48" s="309"/>
      <c r="B48" s="310"/>
      <c r="C48" s="329"/>
    </row>
    <row r="49" spans="1:3" x14ac:dyDescent="0.3">
      <c r="A49" s="309" t="s">
        <v>1794</v>
      </c>
      <c r="B49" s="310" t="s">
        <v>1774</v>
      </c>
      <c r="C49" s="328" t="s">
        <v>1888</v>
      </c>
    </row>
    <row r="50" spans="1:3" x14ac:dyDescent="0.3">
      <c r="A50" s="309"/>
      <c r="B50" s="310"/>
      <c r="C50" s="329"/>
    </row>
    <row r="51" spans="1:3" x14ac:dyDescent="0.3">
      <c r="A51" s="309" t="s">
        <v>1875</v>
      </c>
      <c r="B51" s="310" t="s">
        <v>1774</v>
      </c>
      <c r="C51" s="328" t="s">
        <v>1888</v>
      </c>
    </row>
    <row r="52" spans="1:3" x14ac:dyDescent="0.3">
      <c r="A52" s="309"/>
      <c r="B52" s="310"/>
      <c r="C52" s="329"/>
    </row>
    <row r="53" spans="1:3" x14ac:dyDescent="0.3">
      <c r="A53" s="309" t="s">
        <v>1803</v>
      </c>
      <c r="B53" s="310" t="s">
        <v>1774</v>
      </c>
      <c r="C53" s="328" t="s">
        <v>1888</v>
      </c>
    </row>
    <row r="54" spans="1:3" x14ac:dyDescent="0.3">
      <c r="A54" s="309"/>
      <c r="B54" s="310"/>
      <c r="C54" s="329"/>
    </row>
  </sheetData>
  <mergeCells count="48">
    <mergeCell ref="C35:C36"/>
    <mergeCell ref="C39:C40"/>
    <mergeCell ref="C49:C50"/>
    <mergeCell ref="C51:C52"/>
    <mergeCell ref="C53:C54"/>
    <mergeCell ref="C47:C48"/>
    <mergeCell ref="A51:A52"/>
    <mergeCell ref="B51:B52"/>
    <mergeCell ref="A43:A44"/>
    <mergeCell ref="B43:B44"/>
    <mergeCell ref="A45:A46"/>
    <mergeCell ref="B45:B46"/>
    <mergeCell ref="A39:A40"/>
    <mergeCell ref="B39:B40"/>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53:A54"/>
    <mergeCell ref="B53:B54"/>
    <mergeCell ref="A14:C18"/>
    <mergeCell ref="A28:C28"/>
    <mergeCell ref="A13:C13"/>
    <mergeCell ref="A19:C19"/>
    <mergeCell ref="A41:A42"/>
    <mergeCell ref="B41:B42"/>
    <mergeCell ref="A37:A38"/>
    <mergeCell ref="B37:B38"/>
    <mergeCell ref="A35:A36"/>
    <mergeCell ref="B35:B36"/>
    <mergeCell ref="A31:C31"/>
    <mergeCell ref="A29:C30"/>
    <mergeCell ref="A33:A34"/>
    <mergeCell ref="B33:B34"/>
  </mergeCells>
  <conditionalFormatting sqref="B2:B3">
    <cfRule type="containsText" dxfId="21" priority="135" operator="containsText" text="Zona X">
      <formula>NOT(ISERROR(SEARCH("Zona X",B2)))</formula>
    </cfRule>
  </conditionalFormatting>
  <conditionalFormatting sqref="B6">
    <cfRule type="containsText" dxfId="20" priority="76" operator="containsText" text="Zona X">
      <formula>NOT(ISERROR(SEARCH("Zona X",B6)))</formula>
    </cfRule>
  </conditionalFormatting>
  <conditionalFormatting sqref="B7:B8">
    <cfRule type="containsText" dxfId="19" priority="132" operator="containsText" text="Rischio Alluvioni">
      <formula>NOT(ISERROR(SEARCH("Rischio Alluvioni",B7)))</formula>
    </cfRule>
  </conditionalFormatting>
  <conditionalFormatting sqref="B3:C3">
    <cfRule type="containsText" dxfId="18" priority="77" operator="containsText" text="SI/NO">
      <formula>NOT(ISERROR(SEARCH("SI/NO",B3)))</formula>
    </cfRule>
    <cfRule type="containsText" dxfId="17" priority="131" operator="containsText" text="Fase">
      <formula>NOT(ISERROR(SEARCH("Fase",B3)))</formula>
    </cfRule>
  </conditionalFormatting>
  <conditionalFormatting sqref="B4:C4">
    <cfRule type="cellIs" dxfId="16" priority="30" operator="equal">
      <formula>"Rischio Frane"</formula>
    </cfRule>
  </conditionalFormatting>
  <conditionalFormatting sqref="B5:C5">
    <cfRule type="cellIs" dxfId="15" priority="26" operator="equal">
      <formula>"Rischio Alluvioni"</formula>
    </cfRule>
  </conditionalFormatting>
  <conditionalFormatting sqref="B6:C6">
    <cfRule type="containsText" dxfId="14" priority="74" operator="containsText" text="SI/NO">
      <formula>NOT(ISERROR(SEARCH("SI/NO",B6)))</formula>
    </cfRule>
    <cfRule type="containsText" dxfId="13" priority="75" operator="containsText" text="Fase">
      <formula>NOT(ISERROR(SEARCH("Fase",B6)))</formula>
    </cfRule>
  </conditionalFormatting>
  <conditionalFormatting sqref="B7:C7">
    <cfRule type="containsText" dxfId="12" priority="128" operator="containsText" text="Benzinai">
      <formula>NOT(ISERROR(SEARCH("Benzinai",B7)))</formula>
    </cfRule>
  </conditionalFormatting>
  <conditionalFormatting sqref="B8:C8">
    <cfRule type="containsText" dxfId="11" priority="127" operator="containsText" text="Attività industriali">
      <formula>NOT(ISERROR(SEARCH("Attività industriali",B8)))</formula>
    </cfRule>
  </conditionalFormatting>
  <conditionalFormatting sqref="B9:C9">
    <cfRule type="containsText" dxfId="10" priority="126" operator="containsText" text="Linea Ferroviara">
      <formula>NOT(ISERROR(SEARCH("Linea Ferroviara",B9)))</formula>
    </cfRule>
  </conditionalFormatting>
  <conditionalFormatting sqref="B10:C10">
    <cfRule type="containsText" dxfId="9" priority="125" operator="containsText" text="Note">
      <formula>NOT(ISERROR(SEARCH("Note",B10)))</formula>
    </cfRule>
  </conditionalFormatting>
  <conditionalFormatting sqref="C33:C35">
    <cfRule type="containsText" dxfId="8" priority="22" operator="containsText" text="DATA">
      <formula>NOT(ISERROR(SEARCH("DATA",C33)))</formula>
    </cfRule>
  </conditionalFormatting>
  <conditionalFormatting sqref="C37:C39">
    <cfRule type="containsText" dxfId="7" priority="15" operator="containsText" text="DATA">
      <formula>NOT(ISERROR(SEARCH("DATA",C37)))</formula>
    </cfRule>
  </conditionalFormatting>
  <conditionalFormatting sqref="C41:C47">
    <cfRule type="containsText" dxfId="6" priority="1" operator="containsText" text="DATA">
      <formula>NOT(ISERROR(SEARCH("DATA",C41)))</formula>
    </cfRule>
  </conditionalFormatting>
  <conditionalFormatting sqref="C49">
    <cfRule type="containsText" dxfId="5" priority="9" operator="containsText" text="DATA">
      <formula>NOT(ISERROR(SEARCH("DATA",C49)))</formula>
    </cfRule>
  </conditionalFormatting>
  <conditionalFormatting sqref="C51">
    <cfRule type="containsText" dxfId="4" priority="5" operator="containsText" text="DATA">
      <formula>NOT(ISERROR(SEARCH("DATA",C51)))</formula>
    </cfRule>
  </conditionalFormatting>
  <conditionalFormatting sqref="C53">
    <cfRule type="containsText" dxfId="3" priority="2"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C42 C46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C43 C45 C47 C49 C35 C51 C53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82" t="s">
        <v>674</v>
      </c>
      <c r="B2" s="282"/>
      <c r="C2" s="282"/>
    </row>
    <row r="3" spans="1:3" ht="12.75" customHeight="1" x14ac:dyDescent="0.3">
      <c r="A3" s="282"/>
      <c r="B3" s="282"/>
      <c r="C3" s="282"/>
    </row>
    <row r="4" spans="1:3" ht="12.75" customHeight="1" x14ac:dyDescent="0.3">
      <c r="A4" s="282"/>
      <c r="B4" s="282"/>
      <c r="C4" s="282"/>
    </row>
    <row r="5" spans="1:3" ht="12.75" customHeight="1" x14ac:dyDescent="0.3">
      <c r="A5" s="282"/>
      <c r="B5" s="282"/>
      <c r="C5" s="282"/>
    </row>
    <row r="6" spans="1:3" ht="12.75" customHeight="1" x14ac:dyDescent="0.3">
      <c r="A6" s="282"/>
      <c r="B6" s="282"/>
      <c r="C6" s="282"/>
    </row>
    <row r="7" spans="1:3" ht="12.75" customHeight="1" x14ac:dyDescent="0.3">
      <c r="A7" s="282"/>
      <c r="B7" s="282"/>
      <c r="C7" s="282"/>
    </row>
    <row r="8" spans="1:3" ht="12.75" customHeight="1" x14ac:dyDescent="0.3">
      <c r="A8" s="282"/>
      <c r="B8" s="282"/>
      <c r="C8" s="282"/>
    </row>
    <row r="9" spans="1:3" ht="21.75" customHeight="1" x14ac:dyDescent="0.3">
      <c r="A9" s="282"/>
      <c r="B9" s="282"/>
      <c r="C9" s="282"/>
    </row>
    <row r="10" spans="1:3" x14ac:dyDescent="0.3">
      <c r="A10" s="330" t="s">
        <v>650</v>
      </c>
      <c r="B10" s="330"/>
      <c r="C10" s="330"/>
    </row>
    <row r="11" spans="1:3" ht="13.5" customHeight="1" x14ac:dyDescent="0.3">
      <c r="A11" s="6" t="s">
        <v>651</v>
      </c>
      <c r="B11" s="331"/>
      <c r="C11" s="332"/>
    </row>
    <row r="12" spans="1:3" ht="27" customHeight="1" x14ac:dyDescent="0.3">
      <c r="A12" s="6" t="s">
        <v>652</v>
      </c>
      <c r="B12" s="309" t="s">
        <v>1840</v>
      </c>
      <c r="C12" s="309"/>
    </row>
    <row r="13" spans="1:3" ht="13.5" customHeight="1" x14ac:dyDescent="0.3">
      <c r="A13" s="6" t="s">
        <v>653</v>
      </c>
      <c r="B13" s="309" t="s">
        <v>1840</v>
      </c>
      <c r="C13" s="309"/>
    </row>
    <row r="14" spans="1:3" ht="25.5" customHeight="1" x14ac:dyDescent="0.3">
      <c r="A14" s="6" t="s">
        <v>654</v>
      </c>
      <c r="B14" s="309" t="s">
        <v>1840</v>
      </c>
      <c r="C14" s="309"/>
    </row>
    <row r="15" spans="1:3" ht="12.75" customHeight="1" x14ac:dyDescent="0.3">
      <c r="A15" s="6" t="s">
        <v>655</v>
      </c>
      <c r="B15" s="309" t="s">
        <v>1840</v>
      </c>
      <c r="C15" s="309"/>
    </row>
    <row r="16" spans="1:3" ht="15" customHeight="1" x14ac:dyDescent="0.3">
      <c r="A16" s="6" t="s">
        <v>656</v>
      </c>
      <c r="B16" s="309" t="s">
        <v>661</v>
      </c>
      <c r="C16" s="309"/>
    </row>
    <row r="17" spans="1:4" ht="13.5" customHeight="1" x14ac:dyDescent="0.3">
      <c r="A17" s="6" t="s">
        <v>657</v>
      </c>
      <c r="B17" s="309"/>
      <c r="C17" s="309"/>
    </row>
    <row r="18" spans="1:4" ht="11.25" customHeight="1" x14ac:dyDescent="0.3">
      <c r="A18" s="309" t="s">
        <v>658</v>
      </c>
      <c r="B18" s="6" t="s">
        <v>662</v>
      </c>
      <c r="C18" s="7" t="s">
        <v>1884</v>
      </c>
      <c r="D18" s="3"/>
    </row>
    <row r="19" spans="1:4" ht="11.25" customHeight="1" x14ac:dyDescent="0.3">
      <c r="A19" s="309"/>
      <c r="B19" s="6" t="s">
        <v>663</v>
      </c>
      <c r="C19" s="6" t="s">
        <v>1840</v>
      </c>
    </row>
    <row r="20" spans="1:4" ht="11.25" customHeight="1" x14ac:dyDescent="0.3">
      <c r="A20" s="309"/>
      <c r="B20" s="6" t="s">
        <v>664</v>
      </c>
      <c r="C20" s="7" t="s">
        <v>1885</v>
      </c>
      <c r="D20" s="3"/>
    </row>
    <row r="21" spans="1:4" ht="11.25" customHeight="1" x14ac:dyDescent="0.3">
      <c r="A21" s="309"/>
      <c r="B21" s="6" t="s">
        <v>665</v>
      </c>
      <c r="C21" s="6" t="s">
        <v>1840</v>
      </c>
    </row>
    <row r="22" spans="1:4" ht="11.25" customHeight="1" x14ac:dyDescent="0.3">
      <c r="A22" s="309"/>
      <c r="B22" s="6" t="s">
        <v>666</v>
      </c>
      <c r="C22" s="6" t="s">
        <v>668</v>
      </c>
    </row>
    <row r="23" spans="1:4" ht="11.25" customHeight="1" x14ac:dyDescent="0.3">
      <c r="A23" s="309"/>
      <c r="B23" s="6" t="s">
        <v>667</v>
      </c>
      <c r="C23" s="6" t="s">
        <v>668</v>
      </c>
    </row>
    <row r="24" spans="1:4" x14ac:dyDescent="0.3">
      <c r="A24" s="6" t="s">
        <v>659</v>
      </c>
      <c r="B24" s="309"/>
      <c r="C24" s="309"/>
    </row>
    <row r="25" spans="1:4" ht="19.5" customHeight="1" x14ac:dyDescent="0.3">
      <c r="A25" s="6" t="s">
        <v>660</v>
      </c>
      <c r="B25" s="309"/>
      <c r="C25" s="309"/>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33" t="s">
        <v>672</v>
      </c>
      <c r="C32" s="333"/>
    </row>
    <row r="33" spans="1:3" x14ac:dyDescent="0.3">
      <c r="A33" s="48" t="s">
        <v>671</v>
      </c>
      <c r="B33" s="333" t="s">
        <v>673</v>
      </c>
      <c r="C33" s="33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A56" sqref="A56:B5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34" t="s">
        <v>1887</v>
      </c>
      <c r="B56" s="334"/>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65185-B333-44D3-8090-87A2F7F13680}">
  <dimension ref="A1:F32"/>
  <sheetViews>
    <sheetView view="pageBreakPreview" topLeftCell="A26"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1890</v>
      </c>
    </row>
    <row r="2" spans="1:6" x14ac:dyDescent="0.25">
      <c r="A2" t="s">
        <v>1922</v>
      </c>
    </row>
    <row r="3" spans="1:6" x14ac:dyDescent="0.25">
      <c r="A3" t="s">
        <v>1923</v>
      </c>
    </row>
    <row r="4" spans="1:6" x14ac:dyDescent="0.25">
      <c r="A4" t="s">
        <v>1891</v>
      </c>
      <c r="C4">
        <v>43</v>
      </c>
    </row>
    <row r="5" spans="1:6" x14ac:dyDescent="0.25">
      <c r="A5" t="s">
        <v>1892</v>
      </c>
      <c r="C5">
        <v>7</v>
      </c>
    </row>
    <row r="6" spans="1:6" ht="30" x14ac:dyDescent="0.25">
      <c r="A6" s="168" t="s">
        <v>1893</v>
      </c>
      <c r="B6" s="169" t="s">
        <v>1894</v>
      </c>
      <c r="C6" s="169" t="s">
        <v>1895</v>
      </c>
      <c r="D6" s="169" t="s">
        <v>1896</v>
      </c>
      <c r="E6" s="169" t="s">
        <v>1897</v>
      </c>
      <c r="F6" s="169" t="s">
        <v>1898</v>
      </c>
    </row>
    <row r="7" spans="1:6" x14ac:dyDescent="0.25">
      <c r="A7" s="168">
        <v>1</v>
      </c>
      <c r="B7" s="170" t="s">
        <v>1899</v>
      </c>
      <c r="C7" s="171">
        <f>C5/C4</f>
        <v>0.16279069767441862</v>
      </c>
      <c r="D7" s="172"/>
      <c r="E7" s="173"/>
      <c r="F7" s="173"/>
    </row>
    <row r="8" spans="1:6" ht="30" x14ac:dyDescent="0.25">
      <c r="A8" s="168">
        <v>2</v>
      </c>
      <c r="B8" s="170" t="s">
        <v>1900</v>
      </c>
      <c r="C8" s="174"/>
      <c r="D8" s="172"/>
      <c r="E8" s="173"/>
      <c r="F8" s="173"/>
    </row>
    <row r="9" spans="1:6" x14ac:dyDescent="0.25">
      <c r="A9" s="168">
        <v>3</v>
      </c>
      <c r="B9" s="170" t="s">
        <v>1901</v>
      </c>
      <c r="C9" s="174"/>
      <c r="D9" s="172"/>
      <c r="E9" s="173"/>
      <c r="F9" s="173"/>
    </row>
    <row r="10" spans="1:6" x14ac:dyDescent="0.25">
      <c r="A10" s="168">
        <v>4</v>
      </c>
      <c r="B10" s="170" t="s">
        <v>1902</v>
      </c>
      <c r="C10" s="174"/>
      <c r="D10" s="172"/>
      <c r="E10" s="173"/>
      <c r="F10" s="173"/>
    </row>
    <row r="11" spans="1:6" ht="30" x14ac:dyDescent="0.25">
      <c r="A11" s="168">
        <v>5</v>
      </c>
      <c r="B11" s="170" t="s">
        <v>1903</v>
      </c>
      <c r="C11" s="174"/>
      <c r="D11" s="172"/>
      <c r="E11" s="173"/>
      <c r="F11" s="173"/>
    </row>
    <row r="12" spans="1:6" ht="45" x14ac:dyDescent="0.25">
      <c r="A12" s="168">
        <v>6</v>
      </c>
      <c r="B12" s="170" t="s">
        <v>1904</v>
      </c>
      <c r="C12" s="174"/>
      <c r="D12" s="172"/>
      <c r="E12" s="173"/>
      <c r="F12" s="173"/>
    </row>
    <row r="13" spans="1:6" ht="45" x14ac:dyDescent="0.25">
      <c r="A13" s="168">
        <v>7</v>
      </c>
      <c r="B13" s="170" t="s">
        <v>1905</v>
      </c>
      <c r="C13" s="174"/>
      <c r="D13" s="172"/>
      <c r="E13" s="173"/>
      <c r="F13" s="173"/>
    </row>
    <row r="14" spans="1:6" x14ac:dyDescent="0.25">
      <c r="A14" s="168">
        <v>8</v>
      </c>
      <c r="B14" s="170" t="s">
        <v>1906</v>
      </c>
      <c r="C14" s="174"/>
      <c r="D14" s="172"/>
      <c r="E14" s="173"/>
      <c r="F14" s="173"/>
    </row>
    <row r="15" spans="1:6" x14ac:dyDescent="0.25">
      <c r="A15" s="168">
        <v>9</v>
      </c>
      <c r="B15" s="170" t="s">
        <v>1907</v>
      </c>
      <c r="C15" s="174"/>
      <c r="D15" s="172"/>
      <c r="E15" s="173"/>
      <c r="F15" s="173"/>
    </row>
    <row r="16" spans="1:6" ht="45" x14ac:dyDescent="0.25">
      <c r="A16" s="168">
        <v>10</v>
      </c>
      <c r="B16" s="170" t="s">
        <v>1908</v>
      </c>
      <c r="C16" s="174"/>
      <c r="D16" s="172"/>
      <c r="E16" s="173"/>
      <c r="F16" s="173"/>
    </row>
    <row r="17" spans="1:6" ht="30" x14ac:dyDescent="0.25">
      <c r="A17" s="168">
        <v>11</v>
      </c>
      <c r="B17" s="170" t="s">
        <v>1909</v>
      </c>
      <c r="C17" s="174"/>
      <c r="D17" s="172"/>
      <c r="E17" s="173"/>
      <c r="F17" s="173"/>
    </row>
    <row r="18" spans="1:6" x14ac:dyDescent="0.25">
      <c r="A18" s="168">
        <v>12</v>
      </c>
      <c r="B18" s="170" t="s">
        <v>1910</v>
      </c>
      <c r="C18" s="174"/>
      <c r="D18" s="172"/>
      <c r="E18" s="173"/>
      <c r="F18" s="173"/>
    </row>
    <row r="19" spans="1:6" ht="32.25" customHeight="1" x14ac:dyDescent="0.25">
      <c r="A19" s="168">
        <v>13</v>
      </c>
      <c r="B19" s="170" t="s">
        <v>1911</v>
      </c>
      <c r="C19" s="174"/>
      <c r="D19" s="172"/>
      <c r="E19" s="173"/>
      <c r="F19" s="173"/>
    </row>
    <row r="20" spans="1:6" ht="30" x14ac:dyDescent="0.25">
      <c r="A20" s="168">
        <v>14</v>
      </c>
      <c r="B20" s="170" t="s">
        <v>1912</v>
      </c>
      <c r="C20" s="174"/>
      <c r="D20" s="172"/>
      <c r="E20" s="173"/>
      <c r="F20" s="173"/>
    </row>
    <row r="21" spans="1:6" ht="32.25" customHeight="1" x14ac:dyDescent="0.25">
      <c r="A21" s="168">
        <v>15</v>
      </c>
      <c r="B21" s="170" t="s">
        <v>1913</v>
      </c>
      <c r="C21" s="174"/>
      <c r="D21" s="172"/>
      <c r="E21" s="173"/>
      <c r="F21" s="173"/>
    </row>
    <row r="22" spans="1:6" ht="60" x14ac:dyDescent="0.25">
      <c r="A22" s="168">
        <v>16</v>
      </c>
      <c r="B22" s="170" t="s">
        <v>1914</v>
      </c>
      <c r="C22" s="174"/>
      <c r="D22" s="172"/>
      <c r="E22" s="173"/>
      <c r="F22" s="173"/>
    </row>
    <row r="23" spans="1:6" ht="30" x14ac:dyDescent="0.25">
      <c r="A23" s="168">
        <v>17</v>
      </c>
      <c r="B23" s="170" t="s">
        <v>1915</v>
      </c>
      <c r="C23" s="174"/>
      <c r="D23" s="172"/>
      <c r="E23" s="173"/>
      <c r="F23" s="173"/>
    </row>
    <row r="24" spans="1:6" ht="30" x14ac:dyDescent="0.25">
      <c r="A24" s="168">
        <v>18</v>
      </c>
      <c r="B24" s="170" t="s">
        <v>1916</v>
      </c>
      <c r="C24" s="174"/>
      <c r="D24" s="172"/>
      <c r="E24" s="173"/>
      <c r="F24" s="173"/>
    </row>
    <row r="25" spans="1:6" ht="30" x14ac:dyDescent="0.25">
      <c r="A25" s="168">
        <v>19</v>
      </c>
      <c r="B25" s="170" t="s">
        <v>1917</v>
      </c>
      <c r="C25" s="174"/>
      <c r="D25" s="172"/>
      <c r="E25" s="173"/>
      <c r="F25" s="173"/>
    </row>
    <row r="26" spans="1:6" ht="30" x14ac:dyDescent="0.25">
      <c r="A26" s="168">
        <v>20</v>
      </c>
      <c r="B26" s="170" t="s">
        <v>1918</v>
      </c>
      <c r="C26" s="174"/>
      <c r="D26" s="172"/>
      <c r="E26" s="173"/>
      <c r="F26" s="173"/>
    </row>
    <row r="27" spans="1:6" x14ac:dyDescent="0.25">
      <c r="A27" s="168">
        <v>21</v>
      </c>
      <c r="B27" s="170" t="s">
        <v>1919</v>
      </c>
      <c r="C27" s="174"/>
      <c r="D27" s="172"/>
      <c r="E27" s="173"/>
      <c r="F27" s="173"/>
    </row>
    <row r="28" spans="1:6" ht="30" x14ac:dyDescent="0.25">
      <c r="A28" s="168">
        <v>22</v>
      </c>
      <c r="B28" s="170" t="s">
        <v>1920</v>
      </c>
      <c r="C28" s="174"/>
      <c r="D28" s="172"/>
      <c r="E28" s="173"/>
      <c r="F28" s="173"/>
    </row>
    <row r="29" spans="1:6" ht="105" x14ac:dyDescent="0.25">
      <c r="A29" s="168">
        <v>23</v>
      </c>
      <c r="B29" s="170" t="s">
        <v>1921</v>
      </c>
      <c r="C29" s="174"/>
      <c r="D29" s="172"/>
      <c r="E29" s="173"/>
      <c r="F29" s="173"/>
    </row>
    <row r="31" spans="1:6" x14ac:dyDescent="0.25">
      <c r="A31" s="175"/>
      <c r="B31" s="175"/>
    </row>
    <row r="32" spans="1:6" x14ac:dyDescent="0.25">
      <c r="B32" s="176"/>
    </row>
  </sheetData>
  <pageMargins left="0.7" right="0.7" top="0.75" bottom="0.75" header="0.3" footer="0.3"/>
  <pageSetup scale="76"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1797</v>
      </c>
      <c r="B110" s="12" t="s">
        <v>64</v>
      </c>
    </row>
    <row r="111" spans="1:2" ht="61.5" x14ac:dyDescent="0.25">
      <c r="A111" s="12" t="s">
        <v>1795</v>
      </c>
      <c r="B111" s="12" t="s">
        <v>701</v>
      </c>
    </row>
    <row r="112" spans="1:2" ht="45" x14ac:dyDescent="0.25">
      <c r="A112" s="12" t="s">
        <v>1796</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1789</v>
      </c>
      <c r="B69" s="12" t="s">
        <v>1825</v>
      </c>
      <c r="C69" s="14" t="s">
        <v>1780</v>
      </c>
    </row>
    <row r="70" spans="1:3" ht="60" x14ac:dyDescent="0.25">
      <c r="C70" s="12" t="s">
        <v>1781</v>
      </c>
    </row>
    <row r="71" spans="1:3" ht="60" x14ac:dyDescent="0.25">
      <c r="A71" s="12" t="s">
        <v>1737</v>
      </c>
      <c r="B71" s="12" t="s">
        <v>1739</v>
      </c>
      <c r="C71" s="12" t="s">
        <v>1782</v>
      </c>
    </row>
    <row r="72" spans="1:3" ht="30" x14ac:dyDescent="0.25">
      <c r="A72" s="12" t="s">
        <v>1790</v>
      </c>
      <c r="B72" s="12" t="s">
        <v>1791</v>
      </c>
    </row>
    <row r="73" spans="1:3" ht="45" x14ac:dyDescent="0.25">
      <c r="A73" s="12" t="s">
        <v>1792</v>
      </c>
      <c r="B73" s="12" t="s">
        <v>1793</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70" x14ac:dyDescent="0.25">
      <c r="A124">
        <v>19</v>
      </c>
      <c r="C124" s="12" t="s">
        <v>1830</v>
      </c>
    </row>
    <row r="125" spans="1:3" ht="135" x14ac:dyDescent="0.25">
      <c r="A125" s="12" t="s">
        <v>1784</v>
      </c>
      <c r="C125" t="s">
        <v>1831</v>
      </c>
    </row>
    <row r="126" spans="1:3" ht="30" x14ac:dyDescent="0.25">
      <c r="A126" s="12" t="s">
        <v>1785</v>
      </c>
      <c r="C126" t="s">
        <v>1832</v>
      </c>
    </row>
    <row r="127" spans="1:3" ht="30" x14ac:dyDescent="0.25">
      <c r="A127" s="12" t="s">
        <v>1786</v>
      </c>
      <c r="C127" t="s">
        <v>1833</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3">
        <v>44195</v>
      </c>
      <c r="F7" s="143"/>
    </row>
    <row r="8" spans="1:6" x14ac:dyDescent="0.25">
      <c r="A8" t="s">
        <v>615</v>
      </c>
      <c r="E8" s="143">
        <v>44226</v>
      </c>
      <c r="F8" s="143">
        <v>44165</v>
      </c>
    </row>
    <row r="9" spans="1:6" x14ac:dyDescent="0.25">
      <c r="A9" t="s">
        <v>611</v>
      </c>
      <c r="E9" s="143">
        <v>44255</v>
      </c>
      <c r="F9" s="143"/>
    </row>
    <row r="10" spans="1:6" x14ac:dyDescent="0.25">
      <c r="A10" t="s">
        <v>616</v>
      </c>
      <c r="E10" s="143">
        <v>44285</v>
      </c>
      <c r="F10" s="143"/>
    </row>
    <row r="11" spans="1:6" x14ac:dyDescent="0.25">
      <c r="A11" t="s">
        <v>617</v>
      </c>
      <c r="E11" s="143">
        <v>44316</v>
      </c>
      <c r="F11" s="143"/>
    </row>
    <row r="12" spans="1:6" x14ac:dyDescent="0.25">
      <c r="A12" t="s">
        <v>618</v>
      </c>
      <c r="E12" s="143">
        <v>44346</v>
      </c>
      <c r="F12" s="143"/>
    </row>
    <row r="13" spans="1:6" x14ac:dyDescent="0.25">
      <c r="A13" t="s">
        <v>619</v>
      </c>
      <c r="E13" s="143">
        <v>44377</v>
      </c>
      <c r="F13" s="143"/>
    </row>
    <row r="14" spans="1:6" x14ac:dyDescent="0.25">
      <c r="A14" t="s">
        <v>620</v>
      </c>
      <c r="E14" s="143">
        <v>44407</v>
      </c>
      <c r="F14" s="143"/>
    </row>
    <row r="15" spans="1:6" x14ac:dyDescent="0.25">
      <c r="E15" s="143">
        <v>44438</v>
      </c>
      <c r="F15" s="143"/>
    </row>
    <row r="16" spans="1:6" x14ac:dyDescent="0.25">
      <c r="A16">
        <v>4</v>
      </c>
      <c r="E16" s="143">
        <v>44469</v>
      </c>
      <c r="F16" s="143"/>
    </row>
    <row r="17" spans="1:6" x14ac:dyDescent="0.25">
      <c r="E17" s="143">
        <v>44499</v>
      </c>
      <c r="F17" s="143"/>
    </row>
    <row r="18" spans="1:6" x14ac:dyDescent="0.25">
      <c r="A18" t="s">
        <v>626</v>
      </c>
      <c r="E18" s="143">
        <v>44503</v>
      </c>
      <c r="F18" s="143"/>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2022-09-23T13:47:53Z</cp:lastPrinted>
  <dcterms:created xsi:type="dcterms:W3CDTF">2020-10-26T15:44:11Z</dcterms:created>
  <dcterms:modified xsi:type="dcterms:W3CDTF">2024-12-04T18:32:47Z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