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92.168.137.222\Architettura\Alleanza New\Sicurezza\NUOVE SEDI 2023-2024-2025\NUOVO INDIRIZZO\AG ROVATO (CHIARI)\"/>
    </mc:Choice>
  </mc:AlternateContent>
  <xr:revisionPtr revIDLastSave="0" documentId="13_ncr:1_{7FFE83EB-913C-4763-BDB7-E60A5AAE173C}" xr6:coauthVersionLast="47" xr6:coauthVersionMax="47" xr10:uidLastSave="{00000000-0000-0000-0000-000000000000}"/>
  <bookViews>
    <workbookView xWindow="2415" yWindow="300" windowWidth="23505" windowHeight="2070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<sst xmlns="http://schemas.openxmlformats.org/spreadsheetml/2006/main" count="4528" uniqueCount="1881">
  <si>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</si>
  <si>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</si>
  <si>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</si>
  <si>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</si>
  <si>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</si>
  <si>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</si>
  <si>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</si>
  <si>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</si>
  <si>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</si>
  <si>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</si>
  <si>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</si>
  <si>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</si>
  <si>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</si>
  <si>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</si>
  <si>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</si>
  <si>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</si>
  <si>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</si>
  <si>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</si>
  <si>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</si>
  <si>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</si>
  <si>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</si>
  <si>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</si>
  <si>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</si>
  <si>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</si>
  <si>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</si>
  <si>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</si>
  <si>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</si>
  <si>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</si>
  <si>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</si>
  <si>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</si>
  <si>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</si>
  <si>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</si>
  <si>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</si>
  <si>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</si>
  <si>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</si>
  <si>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</si>
  <si>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</si>
  <si>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</si>
  <si>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</si>
  <si>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</si>
  <si>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</si>
  <si>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</si>
  <si>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</si>
  <si>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</si>
  <si>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</si>
  <si>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</si>
  <si>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</si>
  <si>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</si>
  <si>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</si>
  <si>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</si>
  <si>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</si>
  <si>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</si>
  <si>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</si>
  <si>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</si>
  <si>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</si>
  <si>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</si>
  <si>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</si>
  <si>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</si>
  <si>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</si>
  <si>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</si>
  <si>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</si>
  <si>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</si>
  <si>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</si>
  <si>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</si>
  <si>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</si>
  <si>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</si>
  <si>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</si>
  <si>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</si>
  <si>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</si>
  <si>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</si>
  <si>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</si>
  <si>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</si>
  <si>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</si>
  <si>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</si>
  <si>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</si>
  <si>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</si>
  <si>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</si>
  <si>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</si>
  <si>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</si>
  <si>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</si>
  <si>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</si>
  <si>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</si>
  <si>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</si>
  <si>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</si>
  <si>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</si>
  <si>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</si>
  <si>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</si>
  <si>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</si>
  <si>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</si>
  <si>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</si>
  <si>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</si>
  <si>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</si>
  <si>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</si>
  <si>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</si>
  <si>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</si>
  <si>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</si>
  <si>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</si>
  <si>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</si>
  <si>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</si>
  <si>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</si>
  <si>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</si>
  <si>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</si>
  <si>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</si>
  <si>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</si>
  <si>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</si>
  <si>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</si>
  <si>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</si>
  <si>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</si>
  <si>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</si>
  <si>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</si>
  <si>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</si>
  <si>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</si>
  <si>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</si>
  <si>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</si>
  <si>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</si>
  <si>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</si>
  <si>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</si>
  <si>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</si>
  <si>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</si>
  <si>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</si>
  <si>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</si>
  <si>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</si>
  <si>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</si>
  <si>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</si>
  <si>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</si>
  <si>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</si>
  <si>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</si>
  <si>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</si>
  <si>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</si>
  <si>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</si>
  <si>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</si>
  <si>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</si>
  <si>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</si>
  <si>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</si>
  <si>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</si>
  <si>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</si>
  <si>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</si>
  <si>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</si>
  <si>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</si>
  <si>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</si>
  <si>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</si>
  <si>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</si>
  <si>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</si>
  <si>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</si>
  <si>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</si>
  <si>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</si>
  <si>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</si>
  <si>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</si>
  <si>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</si>
  <si>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</si>
  <si>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</si>
  <si>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</si>
  <si>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</si>
  <si>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</si>
  <si>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</si>
  <si>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</si>
  <si>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</si>
  <si>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</si>
  <si>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</si>
  <si>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</si>
  <si>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</si>
  <si>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</si>
  <si>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</si>
  <si>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</si>
  <si>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</si>
  <si>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</si>
  <si>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</si>
  <si>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</si>
  <si>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</si>
  <si>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</si>
  <si>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</si>
  <si>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</si>
  <si>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</si>
  <si>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</si>
  <si>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</si>
  <si>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</si>
  <si>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</si>
  <si>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</si>
  <si>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</si>
  <si>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</si>
  <si>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</si>
  <si>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</si>
  <si>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</si>
  <si>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</si>
  <si>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</si>
  <si>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</si>
  <si>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</si>
  <si>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</si>
  <si>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</si>
  <si>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</si>
  <si>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</si>
  <si>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</si>
  <si>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</si>
  <si>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</si>
  <si>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</si>
  <si>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</si>
  <si>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</si>
  <si>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</si>
  <si>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</si>
  <si>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</si>
  <si>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</si>
  <si>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</si>
  <si>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</si>
  <si>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</si>
  <si>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</si>
  <si>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</si>
  <si>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</si>
  <si>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</si>
  <si>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</si>
  <si>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</si>
  <si>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</si>
  <si>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</si>
  <si>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</si>
  <si>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</si>
  <si>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</si>
  <si>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</si>
  <si>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</si>
  <si>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</si>
  <si>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</si>
  <si>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</si>
  <si>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</si>
  <si>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</si>
  <si>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</si>
  <si>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</si>
  <si>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</si>
  <si>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</si>
  <si>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</si>
  <si>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</si>
  <si>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</si>
  <si>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</si>
  <si>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</si>
  <si>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</si>
  <si>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</si>
  <si>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</si>
  <si>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</si>
  <si>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</si>
  <si>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</si>
  <si>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</si>
  <si>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</si>
  <si>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</si>
  <si>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</si>
  <si>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</si>
  <si>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</si>
  <si>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</si>
  <si>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</si>
  <si>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</si>
  <si>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</si>
  <si>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</si>
  <si>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</si>
  <si>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</si>
  <si>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</si>
  <si>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</si>
  <si>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</si>
  <si>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</si>
  <si>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</si>
  <si>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</si>
  <si>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</si>
  <si>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</si>
  <si>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</si>
  <si>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</si>
  <si>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</si>
  <si>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</si>
  <si>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</si>
  <si>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</si>
  <si>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</si>
  <si>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</si>
  <si>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</si>
  <si>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</si>
  <si>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</si>
  <si>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</si>
  <si>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</si>
  <si>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</si>
  <si>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</si>
  <si>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</si>
  <si>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</si>
  <si>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</si>
  <si>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</si>
  <si>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</si>
  <si>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</si>
  <si>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</si>
  <si>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</si>
  <si>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</si>
  <si>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</si>
  <si>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</si>
  <si>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</si>
  <si>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</si>
  <si>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</si>
  <si>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</si>
  <si>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</si>
  <si>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</si>
  <si>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</si>
  <si>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</si>
  <si>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</si>
  <si>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</si>
  <si>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</si>
  <si>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</si>
  <si>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</si>
  <si>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</si>
  <si>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</si>
  <si>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</si>
  <si>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</si>
  <si>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</si>
  <si>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</si>
  <si>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</si>
  <si>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</si>
  <si>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</si>
  <si>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</si>
  <si>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</si>
  <si>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</si>
  <si>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</si>
  <si>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</si>
  <si>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</si>
  <si>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</si>
  <si>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</si>
  <si>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</si>
  <si>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</si>
  <si>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</si>
  <si>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</si>
  <si>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</si>
  <si>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</si>
  <si>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</si>
  <si>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</si>
  <si>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</si>
  <si>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</si>
  <si>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</si>
  <si>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</si>
  <si>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</si>
  <si>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</si>
  <si>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</si>
  <si>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</si>
  <si>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</si>
  <si>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</si>
  <si>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</si>
  <si>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</si>
  <si>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</si>
  <si>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</si>
  <si>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</si>
  <si>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</si>
  <si>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</si>
  <si>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</si>
  <si>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</si>
  <si>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</si>
  <si>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</si>
  <si>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</si>
  <si>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</si>
  <si>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</si>
  <si>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</si>
  <si>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</si>
  <si>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</si>
  <si>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</si>
  <si>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</si>
  <si>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</si>
  <si>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</si>
  <si>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</si>
  <si>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</si>
  <si>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</si>
  <si>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</si>
  <si>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</si>
  <si>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</si>
  <si>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</si>
  <si>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</si>
  <si>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</si>
  <si>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</si>
  <si>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</si>
  <si>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</si>
  <si>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</si>
  <si>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</si>
  <si>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</si>
  <si>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</si>
  <si>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</si>
  <si>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</si>
  <si>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</si>
  <si>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</si>
  <si>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</si>
  <si>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</si>
  <si>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</si>
  <si>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</si>
  <si>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</si>
  <si>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</si>
  <si>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</si>
  <si>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</si>
  <si>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</si>
  <si>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</si>
  <si>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</si>
  <si>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</si>
  <si>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</si>
  <si>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</si>
  <si>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</si>
  <si>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</si>
  <si>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</si>
  <si>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</si>
  <si>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</si>
  <si>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</si>
  <si>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</si>
  <si>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</si>
  <si>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</si>
  <si>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</si>
  <si>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</si>
  <si>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</si>
  <si>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</si>
  <si>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</si>
  <si>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</si>
  <si>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</si>
  <si>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</si>
  <si>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</si>
  <si>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</si>
  <si>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</si>
  <si>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</si>
  <si>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</si>
  <si>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</si>
  <si>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</si>
  <si>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</si>
  <si>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</si>
  <si>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</si>
  <si>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</si>
  <si>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</si>
  <si>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</si>
  <si>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</si>
  <si>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</si>
  <si>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</si>
  <si>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</si>
  <si>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</si>
  <si>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</si>
  <si>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</si>
  <si>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</si>
  <si>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</si>
  <si>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</si>
  <si>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</si>
  <si>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</si>
  <si>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</si>
  <si>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</si>
  <si>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</si>
  <si>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</si>
  <si>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</si>
  <si>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</si>
  <si>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</si>
  <si>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</si>
  <si>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</si>
  <si>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</si>
  <si>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</si>
  <si>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</si>
  <si>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</si>
  <si>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</si>
  <si>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</si>
  <si>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</si>
  <si>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</si>
  <si>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</si>
  <si>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</si>
  <si>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</si>
  <si>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</si>
  <si>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</si>
  <si>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</si>
  <si>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</si>
  <si>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</si>
  <si>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</si>
  <si>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</si>
  <si>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</si>
  <si>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</si>
  <si>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</si>
  <si>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</si>
  <si>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</si>
  <si>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</si>
  <si>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</si>
  <si>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</si>
  <si>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</si>
  <si>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</si>
  <si>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</si>
  <si>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</si>
  <si>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</si>
  <si>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</si>
  <si>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</si>
  <si>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</si>
  <si>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</si>
  <si>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</si>
  <si>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</si>
  <si>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</si>
  <si>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</si>
  <si>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</si>
  <si>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</si>
  <si>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</si>
  <si>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</si>
  <si>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</si>
  <si>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</si>
  <si>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</si>
  <si>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</si>
  <si>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</si>
  <si>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</si>
  <si>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</si>
  <si>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</si>
  <si>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</si>
  <si>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</si>
  <si>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</si>
  <si>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</si>
  <si>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</si>
  <si>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</si>
  <si>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</si>
  <si>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</si>
  <si>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</si>
  <si>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</si>
  <si>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</si>
  <si>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</si>
  <si>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</si>
  <si>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</si>
  <si>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</si>
  <si>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</si>
  <si>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</si>
  <si>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</si>
  <si>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</si>
  <si>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</si>
  <si>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</si>
  <si>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</si>
  <si>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</si>
  <si>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</si>
  <si>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</si>
  <si>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</si>
  <si>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</si>
  <si>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</si>
  <si>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</si>
  <si>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</si>
  <si>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</si>
  <si>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</si>
  <si>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</si>
  <si>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</si>
  <si>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</si>
  <si>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</si>
  <si>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</si>
  <si>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</si>
  <si>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</si>
  <si>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</si>
  <si>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</si>
  <si>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</si>
  <si>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</si>
  <si>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</si>
  <si>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</si>
  <si>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</si>
  <si>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</si>
  <si>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</si>
  <si>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</si>
  <si>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</si>
  <si>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</si>
  <si>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</si>
  <si>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</si>
  <si>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</si>
  <si>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</si>
  <si>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</si>
  <si>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</si>
  <si>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</si>
  <si>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</si>
  <si>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</si>
  <si>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</si>
  <si>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</si>
  <si>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</si>
  <si>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</si>
  <si>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</si>
  <si>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</si>
  <si>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</si>
  <si>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</si>
  <si>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</si>
  <si>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</si>
  <si>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</si>
  <si>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</si>
  <si>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</si>
  <si>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</si>
  <si>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</si>
  <si>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</si>
  <si>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</si>
  <si>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</si>
  <si>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</si>
  <si>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</si>
  <si>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</si>
  <si>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</si>
  <si>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</si>
  <si>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</si>
  <si>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</si>
  <si>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</si>
  <si>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</si>
  <si>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</si>
  <si>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</si>
  <si>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</si>
  <si>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</si>
  <si>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</si>
  <si>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</si>
  <si>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</si>
  <si>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</si>
  <si>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</si>
  <si>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</si>
  <si>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</si>
  <si>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</si>
  <si>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</si>
  <si>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</si>
  <si>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</si>
  <si>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</si>
  <si>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</si>
  <si>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</si>
  <si>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</si>
  <si>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</si>
  <si>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</si>
  <si>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</si>
  <si>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</si>
  <si>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</si>
  <si>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</si>
  <si>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</si>
  <si>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</si>
  <si>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</si>
  <si>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</si>
  <si>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</si>
  <si>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</si>
  <si>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</si>
  <si>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</si>
  <si>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</si>
  <si>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</si>
  <si>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</si>
  <si>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</si>
  <si>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</si>
  <si>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</si>
  <si>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</si>
  <si>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</si>
  <si>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</si>
  <si>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</si>
  <si>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</si>
  <si>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</si>
  <si>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</si>
  <si>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</si>
  <si>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</si>
  <si>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</si>
  <si>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</si>
  <si>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</si>
  <si>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</si>
  <si>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</si>
  <si>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</si>
  <si>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</si>
  <si>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</si>
  <si>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</si>
  <si>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</si>
  <si>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</si>
  <si>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</si>
  <si>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</si>
  <si>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</si>
  <si>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</si>
  <si>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</si>
  <si>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</si>
  <si>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</si>
  <si>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</si>
  <si>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</si>
  <si>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</si>
  <si>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</si>
  <si>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</si>
  <si>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</si>
  <si>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</si>
  <si>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</si>
  <si>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</si>
  <si>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</si>
  <si>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</si>
  <si>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</si>
  <si>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</si>
  <si>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</si>
  <si>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</si>
  <si>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</si>
  <si>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</si>
  <si>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</si>
  <si>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</si>
  <si>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</si>
  <si>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</si>
  <si>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</si>
  <si>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</si>
  <si>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</si>
  <si>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</si>
  <si>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</si>
  <si>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</si>
  <si>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</si>
  <si>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</si>
  <si>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</si>
  <si>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</si>
  <si>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</si>
  <si>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</si>
  <si>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</si>
  <si>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</si>
  <si>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</si>
  <si>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</si>
  <si>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</si>
  <si>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</si>
  <si>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</si>
  <si>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</si>
  <si>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</si>
  <si>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</si>
  <si>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</si>
  <si>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</si>
  <si>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</si>
  <si>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</si>
  <si>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</si>
  <si>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</si>
  <si>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</si>
  <si>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</si>
  <si>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</si>
  <si>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</si>
  <si>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</si>
  <si>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</si>
  <si>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</si>
  <si>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</si>
  <si>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</si>
  <si>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</si>
  <si>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</si>
  <si>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</si>
  <si>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</si>
  <si>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</si>
  <si>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</si>
  <si>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</si>
  <si>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</si>
  <si>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</si>
  <si>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</si>
  <si>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</si>
  <si>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</si>
  <si>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</si>
  <si>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</si>
  <si>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</si>
  <si>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</si>
  <si>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</si>
  <si>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</si>
  <si>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</si>
  <si>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</si>
  <si>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</si>
  <si>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</si>
  <si>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</si>
  <si>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</si>
  <si>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</si>
  <si>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</si>
  <si>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</si>
  <si>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</si>
  <si>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</si>
  <si>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</si>
  <si>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</si>
  <si>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</si>
  <si>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</si>
  <si>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</si>
  <si>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</si>
  <si>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</si>
  <si>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</si>
  <si>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</si>
  <si>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</si>
  <si>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</si>
  <si>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</si>
  <si>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</si>
  <si>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</si>
  <si>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</si>
  <si>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</si>
  <si>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</si>
  <si>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</si>
  <si>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</si>
  <si>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</si>
  <si>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</si>
  <si>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</si>
  <si>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</si>
  <si>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</si>
  <si>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</si>
  <si>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</si>
  <si>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</si>
  <si>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</si>
  <si>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</si>
  <si>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</si>
  <si>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</si>
  <si>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</si>
  <si>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</si>
  <si>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</si>
  <si>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</si>
  <si>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</si>
  <si>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</si>
  <si>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</si>
  <si>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</si>
  <si>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</si>
  <si>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</si>
  <si>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</si>
  <si>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</si>
  <si>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</si>
  <si>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</si>
  <si>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</si>
  <si>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</si>
  <si>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</si>
  <si>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</si>
  <si>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</si>
  <si>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</si>
  <si>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</si>
  <si>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</si>
  <si>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</si>
  <si>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</si>
  <si>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</si>
  <si>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</si>
  <si>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</si>
  <si>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</si>
  <si>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</si>
  <si>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</si>
  <si>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</si>
  <si>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</si>
  <si>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</si>
  <si>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</si>
  <si>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</si>
  <si>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</si>
  <si>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</si>
  <si>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</si>
  <si>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</si>
  <si>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</si>
  <si>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</si>
  <si>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</si>
  <si>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</si>
  <si>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</si>
  <si>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</si>
  <si>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</si>
  <si>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</si>
  <si>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</si>
  <si>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</si>
  <si>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</si>
  <si>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</si>
  <si>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</si>
  <si>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</si>
  <si>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</si>
  <si>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</si>
  <si>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</si>
  <si>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</si>
  <si>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</si>
  <si>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</si>
  <si>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</si>
  <si>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</si>
  <si>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</si>
  <si>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</si>
  <si>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</si>
  <si>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</si>
  <si>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</si>
  <si>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</si>
  <si>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</si>
  <si>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</si>
  <si>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</si>
  <si>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</si>
  <si>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</si>
  <si>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</si>
  <si>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</si>
  <si>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</si>
  <si>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</si>
  <si>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</si>
  <si>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</si>
  <si>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</si>
  <si>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</si>
  <si>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</si>
  <si>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</si>
  <si>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</si>
  <si>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</si>
  <si>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</si>
  <si>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</si>
  <si>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</si>
  <si>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</si>
  <si>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</si>
  <si>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</si>
  <si>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</si>
  <si>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</si>
  <si>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</si>
  <si>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</si>
  <si>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</si>
  <si>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</si>
  <si>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</si>
  <si>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</si>
  <si>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</si>
  <si>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</si>
  <si>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</si>
  <si>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</si>
  <si>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</si>
  <si>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</si>
  <si>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</si>
  <si>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</si>
  <si>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</si>
  <si>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</si>
  <si>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</si>
  <si>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</si>
  <si>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</si>
  <si>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</si>
  <si>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</si>
  <si>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</si>
  <si>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</si>
  <si>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</si>
  <si>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</si>
  <si>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</si>
  <si>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</si>
  <si>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</si>
  <si>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</si>
  <si>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</si>
  <si>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</si>
  <si>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</si>
  <si>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</si>
  <si>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</si>
  <si>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</si>
  <si>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</si>
  <si>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</si>
  <si>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</si>
  <si>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</si>
  <si>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</si>
  <si>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</si>
  <si>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</si>
  <si>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</si>
  <si>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</si>
  <si>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</si>
  <si>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</si>
  <si>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</si>
  <si>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</si>
  <si>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</si>
  <si>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</si>
  <si>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</si>
  <si>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</si>
  <si>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</si>
  <si>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</si>
  <si>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</si>
  <si>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</si>
  <si>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</si>
  <si>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</si>
  <si>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</si>
  <si>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</si>
  <si>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</si>
  <si>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</si>
  <si>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</si>
  <si>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</si>
  <si>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</si>
  <si>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</si>
  <si>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</si>
  <si>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</si>
  <si>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</si>
  <si>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</si>
  <si>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</si>
  <si>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</si>
  <si>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</si>
  <si>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</si>
  <si>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</si>
  <si>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</si>
  <si>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</si>
  <si>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</si>
  <si>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</si>
  <si>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</si>
  <si>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</si>
  <si>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</si>
  <si>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</si>
  <si>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</si>
  <si>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</si>
  <si>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</si>
  <si>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</si>
  <si>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</si>
  <si>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</si>
  <si>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</si>
  <si>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</si>
  <si>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</si>
  <si>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</si>
  <si>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</si>
  <si>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</si>
  <si>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</si>
  <si>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</si>
  <si>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</si>
  <si>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</si>
  <si>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</si>
  <si>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</si>
  <si>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</si>
  <si>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</si>
  <si>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</si>
  <si>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</si>
  <si>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</si>
  <si>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</si>
  <si>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</si>
  <si>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</si>
  <si>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</si>
  <si>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</si>
  <si>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</si>
  <si>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</si>
  <si>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</si>
  <si>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</si>
  <si>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</si>
  <si>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</si>
  <si>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</si>
  <si>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</si>
  <si>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</si>
  <si>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</si>
  <si>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</si>
  <si>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</si>
  <si>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</si>
  <si>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</si>
  <si>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</si>
  <si>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</si>
  <si>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</si>
  <si>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</si>
  <si>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</si>
  <si>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</si>
  <si>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</si>
  <si>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</si>
  <si>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</si>
  <si>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</si>
  <si>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</si>
  <si>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</si>
  <si>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</si>
  <si>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</si>
  <si>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</si>
  <si>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</si>
  <si>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</si>
  <si>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</si>
  <si>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</si>
  <si>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</si>
  <si>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</si>
  <si>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</si>
  <si>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</si>
  <si>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</si>
  <si>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</si>
  <si>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</si>
  <si>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</si>
  <si>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</si>
  <si>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</si>
  <si>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</si>
  <si>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</si>
  <si>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</si>
  <si>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</si>
  <si>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</si>
  <si>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</si>
  <si>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</si>
  <si>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</si>
  <si>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</si>
  <si>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</si>
  <si>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</si>
  <si>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</si>
  <si>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</si>
  <si>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</si>
  <si>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</si>
  <si>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</si>
  <si>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</si>
  <si>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</si>
  <si>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</si>
  <si>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</si>
  <si>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</si>
  <si>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</si>
  <si>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</si>
  <si>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</si>
  <si>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</si>
  <si>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</si>
  <si>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</si>
  <si>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</si>
  <si>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</si>
  <si>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</si>
  <si>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</si>
  <si>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</si>
  <si>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</si>
  <si>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</si>
  <si>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</si>
  <si>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</si>
  <si>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</si>
  <si>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</si>
  <si>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</si>
  <si>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</si>
  <si>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</si>
  <si>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</si>
  <si>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</si>
  <si>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</si>
  <si>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</si>
  <si>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</si>
  <si>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</si>
  <si>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</si>
  <si>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</si>
  <si>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</si>
  <si>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</si>
  <si>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</si>
  <si>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</si>
  <si>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</si>
  <si>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</si>
  <si>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</si>
  <si>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</si>
  <si>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</si>
  <si>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</si>
  <si>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</si>
  <si>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</si>
  <si>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</si>
  <si>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</si>
  <si>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</si>
  <si>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</si>
  <si>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</si>
  <si>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</si>
  <si>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</si>
  <si>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</si>
  <si>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</si>
  <si>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</si>
  <si>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</si>
  <si>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</si>
  <si>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</si>
  <si>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</si>
  <si>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</si>
  <si>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</si>
  <si>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</si>
  <si>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</si>
  <si>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</si>
  <si>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</si>
  <si>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</si>
  <si>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</si>
  <si>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</si>
  <si>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</si>
  <si>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</si>
  <si>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</si>
  <si>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</si>
  <si>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</si>
  <si>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</si>
  <si>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</si>
  <si>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</si>
  <si>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</si>
  <si>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</si>
  <si>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</si>
  <si>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</si>
  <si>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</si>
  <si>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</si>
  <si>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</si>
  <si>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</si>
  <si>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</si>
  <si>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</si>
  <si>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</si>
  <si>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</si>
  <si>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</si>
  <si>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</si>
  <si>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</si>
  <si>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</si>
  <si>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</si>
  <si>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</si>
  <si>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</si>
  <si>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</si>
  <si>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</si>
  <si>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</si>
  <si>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</si>
  <si>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</si>
  <si>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</si>
  <si>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</si>
  <si>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</si>
  <si>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</si>
  <si>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</si>
  <si>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</si>
  <si>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</si>
  <si>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</si>
  <si>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</si>
  <si>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</si>
  <si>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</si>
  <si>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</si>
  <si>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</si>
  <si>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</si>
  <si>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</si>
  <si>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</si>
  <si>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</si>
  <si>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</si>
  <si>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</si>
  <si>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</si>
  <si>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</si>
  <si>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</si>
  <si>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</si>
  <si>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</si>
  <si>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</si>
  <si>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</si>
  <si>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</si>
  <si>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</si>
  <si>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</si>
  <si>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</si>
  <si>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</si>
  <si>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</si>
  <si>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</si>
  <si>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</si>
  <si>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</si>
  <si>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</si>
  <si>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</si>
  <si>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</si>
  <si>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</si>
  <si>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</si>
  <si>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</si>
  <si>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</si>
  <si>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</si>
  <si>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</si>
  <si>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</si>
  <si>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</si>
  <si>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</si>
  <si>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</si>
  <si>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</si>
  <si>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</si>
  <si>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</si>
  <si>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</si>
  <si>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</si>
  <si>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</si>
  <si>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</si>
  <si>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</si>
  <si>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</si>
  <si>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</si>
  <si>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</si>
  <si>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</si>
  <si>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</si>
  <si>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</si>
  <si>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</si>
  <si>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</si>
  <si>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</si>
  <si>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</si>
  <si>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</si>
  <si>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</si>
  <si>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</si>
  <si>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</si>
  <si>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</si>
  <si>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</si>
  <si>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</si>
  <si>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</si>
  <si>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</si>
  <si>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</si>
  <si>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</si>
  <si>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</si>
  <si>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</si>
  <si>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</si>
  <si>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</si>
  <si>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</si>
  <si>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</si>
  <si>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</si>
  <si>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</si>
  <si>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</si>
  <si>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</si>
  <si>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</si>
  <si>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</si>
  <si>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</si>
  <si>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</si>
  <si>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</si>
  <si>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</si>
  <si>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</si>
  <si>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</si>
  <si>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</si>
  <si>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</si>
  <si>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</si>
  <si>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</si>
  <si>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</si>
  <si>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</si>
  <si>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</si>
  <si>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</si>
  <si>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</si>
  <si>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</si>
  <si>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</si>
  <si>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</si>
  <si>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</si>
  <si>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</si>
  <si>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</si>
  <si>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</si>
  <si>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</si>
  <si>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</si>
  <si>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</si>
  <si>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</si>
  <si>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</si>
  <si>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</si>
  <si>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</si>
  <si>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</si>
  <si>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</si>
  <si>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</si>
  <si>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</si>
  <si>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</si>
  <si>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</si>
  <si>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</si>
  <si>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</si>
  <si>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</si>
  <si>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</si>
  <si>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</si>
  <si>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</si>
  <si>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</si>
  <si>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</si>
  <si>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</si>
  <si>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</si>
  <si>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</si>
  <si>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</si>
  <si>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</si>
  <si>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</si>
  <si>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</si>
  <si>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</si>
  <si>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</si>
  <si>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</si>
  <si>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</si>
  <si>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</si>
  <si>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</si>
  <si>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</si>
  <si>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</si>
  <si>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</si>
  <si>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</si>
  <si>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</si>
  <si>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</si>
  <si>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</si>
  <si>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</si>
  <si>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</si>
  <si>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</si>
  <si>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</si>
  <si>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</si>
  <si>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</si>
  <si>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</si>
  <si>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</si>
  <si>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</si>
  <si>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</si>
  <si>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</si>
  <si>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</si>
  <si>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</si>
  <si>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</si>
  <si>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</si>
  <si>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</si>
  <si>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</si>
  <si>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</si>
  <si>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</si>
  <si>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</si>
  <si>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</si>
  <si>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</si>
  <si>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</si>
  <si>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</si>
  <si>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</si>
  <si>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</si>
  <si>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</si>
  <si>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</si>
  <si>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</si>
  <si>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</si>
  <si>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</si>
  <si>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</si>
  <si>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</si>
  <si>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</si>
  <si>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</si>
  <si>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</si>
  <si>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</si>
  <si>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</si>
  <si>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</si>
  <si>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</si>
  <si>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</si>
  <si>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</si>
  <si>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</si>
  <si>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</si>
  <si>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</si>
  <si>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</si>
  <si>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</si>
  <si>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</si>
  <si>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</si>
  <si>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</si>
  <si>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</si>
  <si>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</si>
  <si>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</si>
  <si>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</si>
  <si>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</si>
  <si>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</si>
  <si>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</si>
  <si>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</si>
  <si>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</si>
  <si>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</si>
  <si>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</si>
  <si>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</si>
  <si>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</si>
  <si>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</si>
  <si>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</si>
  <si>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</si>
  <si>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</si>
  <si>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</si>
  <si>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</si>
  <si>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</si>
  <si>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</si>
  <si>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</si>
  <si>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</si>
  <si>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</si>
  <si>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</si>
  <si>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</si>
  <si>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</si>
  <si>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</si>
  <si>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</si>
  <si>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</si>
  <si>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</si>
  <si>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</si>
  <si>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</si>
  <si>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</si>
  <si>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</si>
  <si>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</si>
  <si>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</si>
  <si>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</si>
  <si>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</si>
  <si>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</si>
  <si>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</si>
  <si>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</si>
  <si>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</si>
  <si>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</si>
  <si>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</si>
  <si>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</si>
  <si>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</si>
  <si>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</si>
  <si>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</si>
  <si>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</si>
  <si>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</si>
  <si>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</si>
  <si>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</si>
  <si>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</si>
  <si>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</si>
  <si>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</si>
  <si>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</si>
  <si>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</si>
  <si>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</si>
  <si>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</si>
  <si>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</si>
  <si>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</si>
  <si>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</si>
  <si>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</si>
  <si>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</si>
  <si>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</si>
  <si>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</si>
  <si>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</si>
  <si>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</si>
  <si>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</si>
  <si>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</si>
  <si>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</si>
  <si>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</si>
  <si>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</si>
  <si>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</si>
  <si>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</si>
  <si>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</si>
  <si>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</si>
  <si>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</si>
  <si>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</si>
  <si>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</si>
  <si>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</si>
  <si>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</si>
  <si>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</si>
  <si>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</si>
  <si>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</si>
  <si>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</si>
  <si>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</si>
  <si>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</si>
  <si>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</si>
  <si>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</si>
  <si>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</si>
  <si>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</si>
  <si>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</si>
  <si>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</si>
  <si>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</si>
  <si>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</si>
  <si>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</si>
  <si>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</si>
  <si>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</si>
  <si>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</si>
  <si>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</si>
  <si>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</si>
  <si>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</si>
  <si>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</si>
  <si>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</si>
  <si>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</si>
  <si>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</si>
  <si>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</si>
  <si>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</si>
  <si>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</si>
  <si>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</si>
  <si>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</si>
  <si>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</si>
  <si>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</si>
  <si>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</si>
  <si>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</si>
  <si>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</si>
  <si>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</si>
  <si>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</si>
  <si>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</si>
  <si>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</si>
  <si>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</si>
  <si>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</si>
  <si>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</si>
  <si>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</si>
  <si>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</si>
  <si>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</si>
  <si>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</si>
  <si>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</si>
  <si>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</si>
  <si>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</si>
  <si>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</si>
  <si>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</si>
  <si>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</si>
  <si>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</si>
  <si>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</si>
  <si>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</si>
  <si>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</si>
  <si>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</si>
  <si>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</si>
  <si>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</si>
  <si>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</si>
  <si>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</si>
  <si>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</si>
  <si>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</si>
  <si>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</si>
  <si>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</si>
  <si>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</si>
  <si>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</si>
  <si>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</si>
  <si>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</si>
  <si>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</si>
  <si>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</si>
  <si>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</si>
  <si>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</si>
  <si>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</si>
  <si>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</si>
  <si>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</si>
  <si>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</si>
  <si>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</si>
  <si>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</si>
  <si>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</si>
  <si>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</si>
  <si>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</si>
  <si>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</si>
  <si>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</si>
  <si>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</si>
  <si>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</si>
  <si>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</si>
  <si>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</si>
  <si>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</si>
  <si>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</si>
  <si>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</si>
  <si>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</si>
  <si>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</si>
  <si>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</si>
  <si>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</si>
  <si>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</si>
  <si>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</si>
  <si>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</si>
  <si>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</si>
  <si>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</si>
  <si>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</si>
  <si>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</si>
  <si>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</si>
  <si>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</si>
  <si>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</si>
  <si>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</si>
  <si>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</si>
  <si>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</si>
  <si>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</si>
  <si>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</si>
  <si>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</si>
  <si>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</si>
  <si>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</si>
  <si>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</si>
  <si>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</si>
  <si>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</si>
  <si>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</si>
  <si>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</si>
  <si>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</si>
  <si>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</si>
  <si>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</si>
  <si>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</si>
  <si>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</si>
  <si>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</si>
  <si>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</si>
  <si>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</si>
  <si>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</si>
  <si>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</si>
  <si>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</si>
  <si>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</si>
  <si>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</si>
  <si>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</si>
  <si>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</si>
  <si>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</si>
  <si>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</si>
  <si>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</si>
  <si>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</si>
  <si>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</si>
  <si>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</si>
  <si>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</si>
  <si>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</si>
  <si>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</si>
  <si>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</si>
  <si>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</si>
  <si>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</si>
  <si>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</si>
  <si>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</si>
  <si>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</si>
  <si>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</si>
  <si>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</si>
  <si>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</si>
  <si>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</si>
  <si>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</si>
  <si>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</si>
  <si>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</si>
  <si>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</si>
  <si>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</si>
  <si>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</si>
  <si>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</si>
  <si>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</si>
  <si>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</si>
  <si>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</si>
  <si>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</si>
  <si>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</si>
  <si>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</si>
  <si>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</si>
  <si>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</si>
  <si>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</si>
  <si>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</si>
  <si>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</si>
  <si>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</si>
  <si>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</si>
  <si>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</si>
  <si>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</si>
  <si>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</si>
  <si>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</si>
  <si>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</si>
  <si>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</si>
  <si>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</si>
  <si>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</si>
  <si>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</si>
  <si>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</si>
  <si>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</si>
  <si>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</si>
  <si>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</si>
  <si>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</si>
  <si>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</si>
  <si>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</si>
  <si>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</si>
  <si>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</si>
  <si>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</si>
  <si>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</si>
  <si>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</si>
  <si>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</si>
  <si>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</si>
  <si>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</si>
  <si>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</si>
  <si>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</si>
  <si>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</si>
  <si>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</si>
  <si>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</si>
  <si>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</si>
  <si>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</si>
  <si>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</si>
  <si>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</si>
  <si>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</si>
  <si>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</si>
  <si>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</si>
  <si>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</si>
  <si>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</si>
  <si>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</si>
  <si>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</si>
  <si>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</si>
  <si>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</si>
  <si>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</si>
  <si>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</si>
  <si>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</si>
  <si>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</si>
  <si>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</si>
  <si>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</si>
  <si>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</si>
  <si>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</si>
  <si>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</si>
  <si>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</si>
  <si>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</si>
  <si>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</si>
  <si>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</si>
  <si>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</si>
  <si>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</si>
  <si>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</si>
  <si>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</si>
  <si>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</si>
  <si>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</si>
  <si>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</si>
  <si>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</si>
  <si>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</si>
  <si>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</si>
  <si>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</si>
  <si>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</si>
  <si>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</si>
  <si>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</si>
  <si>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</si>
  <si>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</si>
  <si>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</si>
  <si>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</si>
  <si>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</si>
  <si>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</si>
  <si>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</si>
  <si>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</si>
  <si>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</si>
  <si>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</si>
  <si>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</si>
  <si>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</si>
  <si>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</si>
  <si>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</si>
  <si>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</si>
  <si>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</si>
  <si>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</si>
  <si>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</si>
  <si>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</si>
  <si>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</si>
  <si>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</si>
  <si>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</si>
  <si>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</si>
  <si>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</si>
  <si>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</si>
  <si>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</si>
  <si>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</si>
  <si>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</si>
  <si>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</si>
  <si>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</si>
  <si>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</si>
  <si>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</si>
  <si>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</si>
  <si>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</si>
  <si>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</si>
  <si>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</si>
  <si>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</si>
  <si>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</si>
  <si>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</si>
  <si>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</si>
  <si>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</si>
  <si>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</si>
  <si>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</si>
  <si>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</si>
  <si>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</si>
  <si>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</si>
  <si>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</si>
  <si>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</si>
  <si>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</si>
  <si>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</si>
  <si>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</si>
  <si>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</si>
  <si>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</si>
  <si>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</si>
  <si>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</si>
  <si>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</si>
  <si>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</si>
  <si>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</si>
  <si>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</si>
  <si>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</si>
  <si>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</si>
  <si>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</si>
  <si>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</si>
  <si>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</si>
  <si>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</si>
  <si>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</si>
  <si>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</si>
  <si>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</si>
  <si>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</si>
  <si>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</si>
  <si>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</si>
  <si>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</si>
  <si>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</si>
  <si>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</si>
  <si>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</si>
  <si>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</si>
  <si>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</si>
  <si>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</si>
  <si>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</si>
  <si>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</si>
  <si>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</si>
  <si>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</si>
  <si>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</si>
  <si>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</si>
  <si>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</si>
  <si>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</si>
  <si>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</si>
  <si>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</si>
  <si>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</si>
  <si>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</si>
  <si>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</si>
  <si>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</si>
  <si>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</si>
  <si>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</si>
  <si>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</si>
  <si>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</si>
  <si>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</si>
  <si>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</si>
  <si>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</si>
  <si>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</si>
  <si>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</si>
  <si>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</si>
  <si>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</si>
  <si>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</si>
  <si>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</si>
  <si>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</si>
  <si>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</si>
  <si>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</si>
  <si>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</si>
  <si>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</si>
  <si>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</si>
  <si>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</si>
  <si>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</si>
  <si>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</si>
  <si>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</si>
  <si>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</si>
  <si>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</si>
  <si>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</si>
  <si>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</si>
  <si>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</si>
  <si>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</si>
  <si>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</si>
  <si>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</si>
  <si>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</si>
  <si>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</si>
  <si>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</si>
  <si>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</si>
  <si>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</si>
  <si>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</si>
  <si>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</si>
  <si>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</si>
  <si>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</si>
  <si>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</si>
  <si>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</si>
  <si>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</si>
  <si>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</si>
  <si>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</si>
  <si>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</si>
  <si>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</si>
  <si>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</si>
  <si>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</si>
  <si>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</si>
  <si>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</si>
  <si>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</si>
  <si>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</si>
  <si>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</si>
  <si>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</si>
  <si>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</si>
  <si>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</si>
  <si>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</si>
  <si>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</si>
  <si>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</si>
  <si>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</si>
  <si>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</si>
  <si>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</si>
  <si>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</si>
  <si>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</si>
  <si>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</si>
  <si>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</si>
  <si>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</si>
  <si>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</si>
  <si>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</si>
  <si>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</si>
  <si>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</si>
  <si>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</si>
  <si>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</si>
  <si>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</si>
  <si>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</si>
  <si>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</si>
  <si>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</si>
  <si>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</si>
  <si>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</si>
  <si>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</si>
  <si>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</si>
  <si>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</si>
  <si>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</si>
  <si>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</si>
  <si>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</si>
  <si>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</si>
  <si>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</si>
  <si>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</si>
  <si>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</si>
  <si>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</si>
  <si>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</si>
  <si>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</si>
  <si>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</si>
  <si>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</si>
  <si>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</si>
  <si>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</si>
  <si>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</si>
  <si>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</si>
  <si>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</si>
  <si>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</si>
  <si>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</si>
  <si>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</si>
  <si>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</si>
  <si>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</si>
  <si>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</si>
  <si>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</si>
  <si>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</si>
  <si>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</si>
  <si>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</si>
  <si>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</si>
  <si>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</si>
  <si>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</si>
  <si>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</si>
  <si>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</si>
  <si>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</si>
  <si>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ROVATO - agenzia</t>
  </si>
  <si>
    <t>Via Consorzio Agrario 1/A</t>
  </si>
  <si>
    <t>Piano 2°</t>
  </si>
  <si>
    <t>Chiari (BS)</t>
  </si>
  <si>
    <t>SEDE ALLEANZA di ROVATO</t>
  </si>
  <si>
    <t>Altezza Stanze ≥270 cm</t>
  </si>
  <si>
    <t xml:space="preserve">L’agenzia ha un posto auto al piano interrato (locale s.p.c.p.)
</t>
  </si>
  <si>
    <t>Porta del condominio apribile tramite maniglione antipanico.</t>
  </si>
  <si>
    <t xml:space="preserve">Tutti i parapetti delle finestre e dei balconi hanno h. ≥ 90cm 
</t>
  </si>
  <si>
    <t xml:space="preserve">L’accesso al condominio avviene attraverso un ampio serramento costituito da intelaiatura metallica ben visibile seppur senza vetrofania., </t>
  </si>
  <si>
    <t>Le scale corrono entro muri. Non presente corrimano.</t>
  </si>
  <si>
    <t>Il sistema è dotato di dispositivi orientabili e velocità variabile &lt;0.2m/s – fan-coil a terra.</t>
  </si>
  <si>
    <t>Le porte interne sono in legno con pannello cieco o in vetro (di sicurezza)</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</si>
  <si>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</si>
  <si>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</si>
  <si>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con n. 1 posto auto presente al piano seminterrato.</t>
  </si>
  <si>
    <t>Presenza di locali di pertinenza ai piani terra/interrati non adibiti a luogo di lavoro (posto auto).</t>
  </si>
  <si>
    <t>LUOGO SICURO ESTERNO - Piazza Del Granaio</t>
  </si>
  <si>
    <t>Certificato di Collaudo Statico n.84324/2008 del 23-10-2012</t>
  </si>
  <si>
    <t>SCIA prot. 19331 del 02-05-2025</t>
  </si>
  <si>
    <t>L’agenzia si trova al 2° piano di un fabbricato di 4 piani fuori terra e un piano interrato con affaccio su una delle principali arterie commerciali della città.
Si presume che l’epoca di costruzione si possa far risalire indicativamente al 2010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che corre attorno al vano ascensore, è costituito da struttura in cemento armato e le rampe sono delimitate da muri su entrambi i lati.</t>
  </si>
  <si>
    <t>Di.Co. N. 28/25 del 23-10-2025</t>
  </si>
  <si>
    <t>Di.Co. N. 135-25 del 20-10-2025</t>
  </si>
  <si>
    <t>Di.Co. N. 134-25 del 20-10-2025</t>
  </si>
  <si>
    <t>Segnalazione Certificata di Agibilità_Prot. N. 48699 del 06-11-2025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</si>
</sst>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518466</xdr:colOff>
      <xdr:row>1</xdr:row>
      <xdr:rowOff>190281</xdr:rowOff>
    </xdr:from>
    <xdr:to>
      <xdr:col>9</xdr:col>
      <xdr:colOff>144517</xdr:colOff>
      <xdr:row>19</xdr:row>
      <xdr:rowOff>64773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20120" r="20120"/>
        <a:stretch/>
      </xdr:blipFill>
      <xdr:spPr bwMode="auto">
        <a:xfrm>
          <a:off x="3067225" y="400488"/>
          <a:ext cx="2811999" cy="365821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82264</xdr:colOff>
      <xdr:row>33</xdr:row>
      <xdr:rowOff>164223</xdr:rowOff>
    </xdr:from>
    <xdr:to>
      <xdr:col>11</xdr:col>
      <xdr:colOff>583641</xdr:colOff>
      <xdr:row>55</xdr:row>
      <xdr:rowOff>98534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56643" y="7101051"/>
          <a:ext cx="6236084" cy="42435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461596</xdr:colOff>
      <xdr:row>31</xdr:row>
      <xdr:rowOff>190500</xdr:rowOff>
    </xdr:from>
    <xdr:to>
      <xdr:col>1</xdr:col>
      <xdr:colOff>6251201</xdr:colOff>
      <xdr:row>52</xdr:row>
      <xdr:rowOff>133141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21423" y="6777404"/>
          <a:ext cx="5789605" cy="4404737"/>
        </a:xfrm>
        <a:prstGeom prst="rect">
          <a:avLst/>
        </a:prstGeom>
      </xdr:spPr>
    </xdr:pic>
    <xdr:clientData/>
  </xdr:twoCellAnchor>
  <xdr:twoCellAnchor editAs="oneCell">
    <xdr:from>
      <xdr:col>0</xdr:col>
      <xdr:colOff>111125</xdr:colOff>
      <xdr:row>1</xdr:row>
      <xdr:rowOff>61049</xdr:rowOff>
    </xdr:from>
    <xdr:to>
      <xdr:col>1</xdr:col>
      <xdr:colOff>7597534</xdr:colOff>
      <xdr:row>29</xdr:row>
      <xdr:rowOff>65951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3530"/>
          <a:ext cx="8446236" cy="5954363"/>
        </a:xfrm>
        <a:prstGeom prst="rect">
          <a:avLst/>
        </a:prstGeom>
      </xdr:spPr>
    </xdr:pic>
    <xdr:clientData/>
  </xdr:twoCellAnchor>
  <xdr:twoCellAnchor editAs="oneCell">
    <xdr:from>
      <xdr:col>1</xdr:col>
      <xdr:colOff>3641203</xdr:colOff>
      <xdr:row>43</xdr:row>
      <xdr:rowOff>29308</xdr:rowOff>
    </xdr:from>
    <xdr:to>
      <xdr:col>1</xdr:col>
      <xdr:colOff>3956758</xdr:colOff>
      <xdr:row>45</xdr:row>
      <xdr:rowOff>146279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601030" y="9165981"/>
          <a:ext cx="315555" cy="541933"/>
        </a:xfrm>
        <a:prstGeom prst="rect">
          <a:avLst/>
        </a:prstGeom>
      </xdr:spPr>
    </xdr:pic>
    <xdr:clientData/>
  </xdr:twoCellAnchor>
  <xdr:twoCellAnchor editAs="oneCell">
    <xdr:from>
      <xdr:col>1</xdr:col>
      <xdr:colOff>3297115</xdr:colOff>
      <xdr:row>39</xdr:row>
      <xdr:rowOff>168518</xdr:rowOff>
    </xdr:from>
    <xdr:to>
      <xdr:col>1</xdr:col>
      <xdr:colOff>3928878</xdr:colOff>
      <xdr:row>42</xdr:row>
      <xdr:rowOff>162839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56942" y="8455268"/>
          <a:ext cx="631763" cy="63176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5"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1860</v>
      </c>
      <c r="B9" s="168"/>
      <c r="C9" s="168"/>
      <c r="D9" s="168"/>
      <c r="E9" s="168"/>
      <c r="F9" s="168"/>
      <c r="G9" s="168"/>
      <c r="H9" s="168"/>
      <c r="I9" s="168"/>
      <c r="J9" s="168"/>
      <c r="K9" s="168"/>
      <c r="L9" s="168"/>
      <c r="M9" s="168"/>
    </row>
    <row r="10" spans="1:13" x14ac:dyDescent="0.3">
      <c r="A10" s="173">
        <v>45954</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45954</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5" zoomScale="85" zoomScaleNormal="160" zoomScaleSheetLayoutView="130" zoomScalePageLayoutView="85" workbookViewId="0">
      <selection activeCell="F22" sqref="F22:K22"/>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1856</v>
      </c>
      <c r="E21" s="186"/>
      <c r="F21" s="186"/>
      <c r="G21" s="186"/>
      <c r="H21" s="186"/>
      <c r="I21" s="186"/>
      <c r="J21" s="186"/>
      <c r="K21" s="187"/>
      <c r="L21" s="50"/>
      <c r="M21" s="50"/>
      <c r="N21" s="50"/>
    </row>
    <row r="22" spans="1:14" x14ac:dyDescent="0.3">
      <c r="A22" s="50"/>
      <c r="B22" s="50"/>
      <c r="C22" s="50"/>
      <c r="D22" s="181" t="s">
        <v>390</v>
      </c>
      <c r="E22" s="181"/>
      <c r="F22" s="181" t="s">
        <v>1857</v>
      </c>
      <c r="G22" s="181"/>
      <c r="H22" s="181"/>
      <c r="I22" s="181"/>
      <c r="J22" s="181"/>
      <c r="K22" s="181"/>
      <c r="L22" s="50"/>
      <c r="M22" s="50"/>
      <c r="N22" s="50"/>
    </row>
    <row r="23" spans="1:14" x14ac:dyDescent="0.3">
      <c r="A23" s="50"/>
      <c r="B23" s="50"/>
      <c r="C23" s="50"/>
      <c r="D23" s="181" t="s">
        <v>391</v>
      </c>
      <c r="E23" s="181"/>
      <c r="F23" s="182" t="s">
        <v>1858</v>
      </c>
      <c r="G23" s="183"/>
      <c r="H23" s="183"/>
      <c r="I23" s="183"/>
      <c r="J23" s="183"/>
      <c r="K23" s="184"/>
      <c r="L23" s="50"/>
      <c r="M23" s="50"/>
      <c r="N23" s="50"/>
    </row>
    <row r="24" spans="1:14" x14ac:dyDescent="0.3">
      <c r="A24" s="50"/>
      <c r="B24" s="50"/>
      <c r="C24" s="50"/>
      <c r="D24" s="181" t="s">
        <v>392</v>
      </c>
      <c r="E24" s="181"/>
      <c r="F24" s="182" t="s">
        <v>1859</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1876</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30" zoomScaleSheetLayoutView="130" zoomScalePageLayoutView="70" workbookViewId="0">
      <selection activeCell="F88" sqref="F8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1862</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688</v>
      </c>
      <c r="D28" s="201" t="s">
        <v>18</v>
      </c>
      <c r="E28" s="201" t="s">
        <v>22</v>
      </c>
      <c r="F28" s="18" t="s">
        <v>681</v>
      </c>
    </row>
    <row r="29" spans="1:7" ht="60" customHeight="1" x14ac:dyDescent="0.25">
      <c r="A29" s="208"/>
      <c r="B29" s="208"/>
      <c r="C29" s="134"/>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6" t="s">
        <v>130</v>
      </c>
      <c r="B46" s="217" t="s">
        <v>155</v>
      </c>
      <c r="C46" s="160" t="s">
        <v>164</v>
      </c>
      <c r="D46" s="220" t="s">
        <v>18</v>
      </c>
      <c r="E46" s="213" t="s">
        <v>18</v>
      </c>
      <c r="F46" s="68" t="s">
        <v>717</v>
      </c>
    </row>
    <row r="47" spans="1:6" ht="49.5" customHeight="1" x14ac:dyDescent="0.25">
      <c r="A47" s="207"/>
      <c r="B47" s="218"/>
      <c r="C47" s="210"/>
      <c r="D47" s="221"/>
      <c r="E47" s="214"/>
      <c r="F47" s="66" t="s">
        <v>1863</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 ed elettrico</v>
      </c>
    </row>
    <row r="50" spans="1:6" ht="39" customHeight="1" x14ac:dyDescent="0.25">
      <c r="A50" s="207"/>
      <c r="B50" s="207"/>
      <c r="C50" s="210"/>
      <c r="D50" s="212"/>
      <c r="E50" s="214"/>
      <c r="F50" s="66" t="str">
        <f>F47</f>
        <v>Porta del condominio apribile tramite maniglione antipanico.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18</v>
      </c>
      <c r="F52" s="6" t="s">
        <v>1463</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1865</v>
      </c>
    </row>
    <row r="64" spans="1:6" ht="17.25" customHeight="1" x14ac:dyDescent="0.25">
      <c r="A64" s="208"/>
      <c r="B64" s="208"/>
      <c r="C64" s="205"/>
      <c r="D64" s="202"/>
      <c r="E64" s="203"/>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67</v>
      </c>
      <c r="D72" s="8" t="s">
        <v>20</v>
      </c>
      <c r="E72" s="8" t="s">
        <v>22</v>
      </c>
      <c r="F72" s="6" t="s">
        <v>1866</v>
      </c>
    </row>
    <row r="73" spans="1:6" ht="25.5" x14ac:dyDescent="0.25">
      <c r="A73" s="6" t="s">
        <v>227</v>
      </c>
      <c r="B73" s="6" t="s">
        <v>236</v>
      </c>
      <c r="C73" s="134" t="s">
        <v>66</v>
      </c>
      <c r="D73" s="8" t="s">
        <v>20</v>
      </c>
      <c r="E73" s="8" t="s">
        <v>18</v>
      </c>
      <c r="F73" s="206" t="s">
        <v>243</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1867</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18</v>
      </c>
      <c r="F107" s="65" t="s">
        <v>726</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1844</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D30" sqref="D3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1837</v>
      </c>
    </row>
    <row r="8" spans="1:8" x14ac:dyDescent="0.3">
      <c r="A8" s="282"/>
      <c r="B8" s="282"/>
      <c r="C8" s="282"/>
      <c r="D8" s="282"/>
      <c r="E8" s="290"/>
      <c r="F8" s="290"/>
      <c r="G8" s="290"/>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1</v>
      </c>
      <c r="G10" s="291">
        <f>E10*F10</f>
        <v>1</v>
      </c>
      <c r="H10" s="165" t="s">
        <v>1794</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1748</v>
      </c>
    </row>
    <row r="13" spans="1:8" x14ac:dyDescent="0.3">
      <c r="A13" s="274" t="s">
        <v>462</v>
      </c>
      <c r="B13" s="275" t="s">
        <v>453</v>
      </c>
      <c r="C13" s="278" t="s">
        <v>578</v>
      </c>
      <c r="D13" s="278" t="s">
        <v>463</v>
      </c>
      <c r="E13" s="288">
        <v>1</v>
      </c>
      <c r="F13" s="288">
        <v>1</v>
      </c>
      <c r="G13" s="291">
        <f t="shared" ref="G13" si="2">E13*F13</f>
        <v>1</v>
      </c>
      <c r="H13" s="147" t="s">
        <v>1868</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1808</v>
      </c>
    </row>
    <row r="19" spans="1:8" x14ac:dyDescent="0.3">
      <c r="A19" s="298"/>
      <c r="B19" s="295"/>
      <c r="C19" s="282"/>
      <c r="D19" s="282"/>
      <c r="E19" s="290"/>
      <c r="F19" s="290"/>
      <c r="G19" s="290"/>
      <c r="H19" s="142" t="s">
        <v>1834</v>
      </c>
    </row>
    <row r="20" spans="1:8" ht="39" x14ac:dyDescent="0.3">
      <c r="A20" s="298" t="s">
        <v>477</v>
      </c>
      <c r="B20" s="294" t="s">
        <v>453</v>
      </c>
      <c r="C20" s="167" t="s">
        <v>1846</v>
      </c>
      <c r="D20" s="281" t="s">
        <v>478</v>
      </c>
      <c r="E20" s="288">
        <v>1</v>
      </c>
      <c r="F20" s="288">
        <v>1</v>
      </c>
      <c r="G20" s="291">
        <f>E20*F20</f>
        <v>1</v>
      </c>
      <c r="H20" s="142" t="s">
        <v>1827</v>
      </c>
    </row>
    <row r="21" spans="1:8" ht="38.25" x14ac:dyDescent="0.3">
      <c r="A21" s="298"/>
      <c r="B21" s="295"/>
      <c r="C21" s="166" t="s">
        <v>1847</v>
      </c>
      <c r="D21" s="282"/>
      <c r="E21" s="290"/>
      <c r="F21" s="290"/>
      <c r="G21" s="293"/>
      <c r="H21" s="154" t="s">
        <v>1781</v>
      </c>
    </row>
    <row r="22" spans="1:8" ht="51" x14ac:dyDescent="0.3">
      <c r="A22" s="136" t="s">
        <v>479</v>
      </c>
      <c r="B22" s="156" t="s">
        <v>453</v>
      </c>
      <c r="C22" s="136"/>
      <c r="D22" s="138" t="s">
        <v>1869</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1870</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1871</v>
      </c>
      <c r="E59" s="137">
        <v>1</v>
      </c>
      <c r="F59" s="137">
        <v>1</v>
      </c>
      <c r="G59" s="137">
        <f t="shared" ref="G59:G64" si="20">E59*F59</f>
        <v>1</v>
      </c>
      <c r="H59" s="138" t="s">
        <v>1872</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C21" sqref="C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606</v>
      </c>
      <c r="B1" s="305"/>
      <c r="C1" s="305"/>
    </row>
    <row r="2" spans="1:3" ht="26.25" customHeight="1" x14ac:dyDescent="0.3">
      <c r="A2" s="45" t="s">
        <v>607</v>
      </c>
      <c r="B2" s="307" t="s">
        <v>612</v>
      </c>
      <c r="C2" s="307"/>
    </row>
    <row r="3" spans="1:3" x14ac:dyDescent="0.3">
      <c r="A3" s="311" t="s">
        <v>608</v>
      </c>
      <c r="B3" s="311" t="s">
        <v>634</v>
      </c>
      <c r="C3" s="313"/>
    </row>
    <row r="4" spans="1:3" x14ac:dyDescent="0.3">
      <c r="A4" s="310"/>
      <c r="B4" s="308"/>
      <c r="C4" s="309"/>
    </row>
    <row r="5" spans="1:3" x14ac:dyDescent="0.3">
      <c r="A5" s="312"/>
      <c r="B5" s="308"/>
      <c r="C5" s="309"/>
    </row>
    <row r="6" spans="1:3" x14ac:dyDescent="0.3">
      <c r="A6" s="307" t="s">
        <v>609</v>
      </c>
      <c r="B6" s="311" t="s">
        <v>634</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1832</v>
      </c>
      <c r="C10" s="316"/>
    </row>
    <row r="11" spans="1:3" x14ac:dyDescent="0.3">
      <c r="A11" s="46"/>
      <c r="B11" s="317" t="s">
        <v>23</v>
      </c>
      <c r="C11" s="317"/>
    </row>
    <row r="12" spans="1:3" x14ac:dyDescent="0.3">
      <c r="A12" s="306"/>
      <c r="B12" s="306"/>
      <c r="C12" s="306"/>
    </row>
    <row r="13" spans="1:3" x14ac:dyDescent="0.3">
      <c r="A13" s="303" t="s">
        <v>623</v>
      </c>
      <c r="B13" s="303"/>
      <c r="C13" s="303"/>
    </row>
    <row r="14" spans="1:3" ht="16.5" customHeight="1" x14ac:dyDescent="0.3">
      <c r="A14" s="302" t="s">
        <v>1720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624</v>
      </c>
      <c r="B28" s="303"/>
      <c r="C28" s="303"/>
    </row>
    <row r="29" spans="1:3" ht="21.75" customHeight="1" x14ac:dyDescent="0.3">
      <c r="A29" s="302" t="s">
        <v>644</v>
      </c>
      <c r="B29" s="302"/>
      <c r="C29" s="302"/>
    </row>
    <row r="30" spans="1:3" ht="17.25" customHeight="1" x14ac:dyDescent="0.3">
      <c r="A30" s="302"/>
      <c r="B30" s="302"/>
      <c r="C30" s="302"/>
    </row>
    <row r="31" spans="1:3" ht="21.75" customHeight="1" x14ac:dyDescent="0.3">
      <c r="A31" s="318"/>
      <c r="B31" s="318"/>
      <c r="C31" s="318"/>
    </row>
    <row r="32" spans="1:3" x14ac:dyDescent="0.3">
      <c r="A32" s="149" t="s">
        <v>506</v>
      </c>
      <c r="B32" s="149" t="s">
        <v>625</v>
      </c>
      <c r="C32" s="149" t="s">
        <v>626</v>
      </c>
    </row>
    <row r="33" spans="1:3" x14ac:dyDescent="0.3">
      <c r="A33" s="300" t="s">
        <v>1776</v>
      </c>
      <c r="B33" s="301" t="s">
        <v>1775</v>
      </c>
      <c r="C33" s="145">
        <v>45962</v>
      </c>
    </row>
    <row r="34" spans="1:3" x14ac:dyDescent="0.3">
      <c r="A34" s="300"/>
      <c r="B34" s="301"/>
      <c r="C34" s="145">
        <v>46356</v>
      </c>
    </row>
    <row r="35" spans="1:3" x14ac:dyDescent="0.3">
      <c r="A35" s="300" t="s">
        <v>1798</v>
      </c>
      <c r="B35" s="301" t="s">
        <v>1775</v>
      </c>
      <c r="C35" s="145">
        <v>45962</v>
      </c>
    </row>
    <row r="36" spans="1:3" x14ac:dyDescent="0.3">
      <c r="A36" s="300"/>
      <c r="B36" s="301"/>
      <c r="C36" s="145">
        <v>46356</v>
      </c>
    </row>
  </sheetData>
  <mergeCells count="24">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14:C18"/>
    <mergeCell ref="A28:C28"/>
    <mergeCell ref="A13:C13"/>
    <mergeCell ref="A19:C19"/>
    <mergeCell ref="A31:C31"/>
    <mergeCell ref="A29:C30"/>
    <mergeCell ref="A33:A34"/>
    <mergeCell ref="B33:B34"/>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2" zoomScale="130" zoomScaleNormal="100" zoomScaleSheetLayoutView="130" zoomScalePageLayoutView="145" workbookViewId="0">
      <selection activeCell="B17" sqref="B17:C1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t="s">
        <v>1874</v>
      </c>
      <c r="C11" s="321"/>
    </row>
    <row r="12" spans="1:3" ht="27" customHeight="1" x14ac:dyDescent="0.3">
      <c r="A12" s="6" t="s">
        <v>653</v>
      </c>
      <c r="B12" s="325" t="s">
        <v>1880</v>
      </c>
      <c r="C12" s="325"/>
    </row>
    <row r="13" spans="1:3" ht="13.5" customHeight="1" x14ac:dyDescent="0.3">
      <c r="A13" s="6" t="s">
        <v>654</v>
      </c>
      <c r="B13" s="325"/>
      <c r="C13" s="325"/>
    </row>
    <row r="14" spans="1:3" ht="25.5" customHeight="1" x14ac:dyDescent="0.3">
      <c r="A14" s="6" t="s">
        <v>655</v>
      </c>
      <c r="B14" s="300" t="s">
        <v>1875</v>
      </c>
      <c r="C14" s="300"/>
    </row>
    <row r="15" spans="1:3" ht="12.75" customHeight="1" x14ac:dyDescent="0.3">
      <c r="A15" s="6" t="s">
        <v>656</v>
      </c>
      <c r="B15" s="325" t="s">
        <v>669</v>
      </c>
      <c r="C15" s="325"/>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7" t="s">
        <v>1877</v>
      </c>
      <c r="D18" s="3"/>
    </row>
    <row r="19" spans="1:4" ht="11.25" customHeight="1" x14ac:dyDescent="0.3">
      <c r="A19" s="300"/>
      <c r="B19" s="6" t="s">
        <v>664</v>
      </c>
      <c r="C19" s="6" t="s">
        <v>1878</v>
      </c>
    </row>
    <row r="20" spans="1:4" ht="11.25" customHeight="1" x14ac:dyDescent="0.3">
      <c r="A20" s="300"/>
      <c r="B20" s="6" t="s">
        <v>665</v>
      </c>
      <c r="C20" s="324"/>
      <c r="D20" s="3"/>
    </row>
    <row r="21" spans="1:4" ht="11.25" customHeight="1" x14ac:dyDescent="0.3">
      <c r="A21" s="300"/>
      <c r="B21" s="6" t="s">
        <v>666</v>
      </c>
      <c r="C21" s="6" t="s">
        <v>1879</v>
      </c>
    </row>
    <row r="22" spans="1:4" ht="11.25" customHeight="1" x14ac:dyDescent="0.3">
      <c r="A22" s="300"/>
      <c r="B22" s="6" t="s">
        <v>667</v>
      </c>
      <c r="C22" s="6" t="s">
        <v>669</v>
      </c>
    </row>
    <row r="23" spans="1:4" ht="11.25" customHeight="1" x14ac:dyDescent="0.3">
      <c r="A23" s="300"/>
      <c r="B23" s="6" t="s">
        <v>668</v>
      </c>
      <c r="C23" s="32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B42" sqref="B4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1873</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1820</v>
      </c>
      <c r="C69" s="14" t="s">
        <v>1777</v>
      </c>
    </row>
    <row r="70" spans="1:3" ht="60" x14ac:dyDescent="0.25">
      <c r="C70" s="12" t="s">
        <v>1778</v>
      </c>
    </row>
    <row r="71" spans="1:3" ht="60" x14ac:dyDescent="0.25">
      <c r="A71" s="12" t="s">
        <v>1738</v>
      </c>
      <c r="B71" s="12" t="s">
        <v>1740</v>
      </c>
      <c r="C71" s="12" t="s">
        <v>1779</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schemas.microsoft.com/office/2006/metadata/properties"/>
    <ds:schemaRef ds:uri="http://purl.org/dc/dcmitype/"/>
    <ds:schemaRef ds:uri="425219ba-412a-444d-aba8-f4226b7dc4fc"/>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7c6a674a-e34f-4e31-96b2-0a6377300578"/>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2025-12-03T08:28:39Z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