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Emilia Romagna\"/>
    </mc:Choice>
  </mc:AlternateContent>
  <xr:revisionPtr revIDLastSave="0" documentId="13_ncr:1_{370632CC-318F-4737-8BD9-00B884982DC0}" xr6:coauthVersionLast="47" xr6:coauthVersionMax="47" xr10:uidLastSave="{00000000-0000-0000-0000-000000000000}"/>
  <bookViews>
    <workbookView xWindow="1170" yWindow="1170" windowWidth="28980" windowHeight="1984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<sst xmlns="http://schemas.openxmlformats.org/spreadsheetml/2006/main" count="4530" uniqueCount="1879">
  <si>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</si>
  <si>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</si>
  <si>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</si>
  <si>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</si>
  <si>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</si>
  <si>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</si>
  <si>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</si>
  <si>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</si>
  <si>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</si>
  <si>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</si>
  <si>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</si>
  <si>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</si>
  <si>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</si>
  <si>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</si>
  <si>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</si>
  <si>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</si>
  <si>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</si>
  <si>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</si>
  <si>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</si>
  <si>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</si>
  <si>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</si>
  <si>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</si>
  <si>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</si>
  <si>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</si>
  <si>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</si>
  <si>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</si>
  <si>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</si>
  <si>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</si>
  <si>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</si>
  <si>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</si>
  <si>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</si>
  <si>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</si>
  <si>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</si>
  <si>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</si>
  <si>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</si>
  <si>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</si>
  <si>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</si>
  <si>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</si>
  <si>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</si>
  <si>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</si>
  <si>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</si>
  <si>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</si>
  <si>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</si>
  <si>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</si>
  <si>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</si>
  <si>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</si>
  <si>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</si>
  <si>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</si>
  <si>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</si>
  <si>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</si>
  <si>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</si>
  <si>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</si>
  <si>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</si>
  <si>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</si>
  <si>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</si>
  <si>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</si>
  <si>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</si>
  <si>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</si>
  <si>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</si>
  <si>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</si>
  <si>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</si>
  <si>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</si>
  <si>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</si>
  <si>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</si>
  <si>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</si>
  <si>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</si>
  <si>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</si>
  <si>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</si>
  <si>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</si>
  <si>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</si>
  <si>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</si>
  <si>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</si>
  <si>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</si>
  <si>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</si>
  <si>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</si>
  <si>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</si>
  <si>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</si>
  <si>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</si>
  <si>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</si>
  <si>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</si>
  <si>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</si>
  <si>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</si>
  <si>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</si>
  <si>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</si>
  <si>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</si>
  <si>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</si>
  <si>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</si>
  <si>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</si>
  <si>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</si>
  <si>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</si>
  <si>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</si>
  <si>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</si>
  <si>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</si>
  <si>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</si>
  <si>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</si>
  <si>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</si>
  <si>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</si>
  <si>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</si>
  <si>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</si>
  <si>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</si>
  <si>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</si>
  <si>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</si>
  <si>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</si>
  <si>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</si>
  <si>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</si>
  <si>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</si>
  <si>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</si>
  <si>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</si>
  <si>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</si>
  <si>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</si>
  <si>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</si>
  <si>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</si>
  <si>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</si>
  <si>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</si>
  <si>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</si>
  <si>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</si>
  <si>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</si>
  <si>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</si>
  <si>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</si>
  <si>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</si>
  <si>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</si>
  <si>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</si>
  <si>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</si>
  <si>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</si>
  <si>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</si>
  <si>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</si>
  <si>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</si>
  <si>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</si>
  <si>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</si>
  <si>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</si>
  <si>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</si>
  <si>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</si>
  <si>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</si>
  <si>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</si>
  <si>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</si>
  <si>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</si>
  <si>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</si>
  <si>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</si>
  <si>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</si>
  <si>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</si>
  <si>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</si>
  <si>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</si>
  <si>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</si>
  <si>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</si>
  <si>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</si>
  <si>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</si>
  <si>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</si>
  <si>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</si>
  <si>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</si>
  <si>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</si>
  <si>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</si>
  <si>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</si>
  <si>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</si>
  <si>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</si>
  <si>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</si>
  <si>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</si>
  <si>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</si>
  <si>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</si>
  <si>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</si>
  <si>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</si>
  <si>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</si>
  <si>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</si>
  <si>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</si>
  <si>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</si>
  <si>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</si>
  <si>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</si>
  <si>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</si>
  <si>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</si>
  <si>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</si>
  <si>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</si>
  <si>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</si>
  <si>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</si>
  <si>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</si>
  <si>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</si>
  <si>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</si>
  <si>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</si>
  <si>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</si>
  <si>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</si>
  <si>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</si>
  <si>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</si>
  <si>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</si>
  <si>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</si>
  <si>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</si>
  <si>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</si>
  <si>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</si>
  <si>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</si>
  <si>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</si>
  <si>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</si>
  <si>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</si>
  <si>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</si>
  <si>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</si>
  <si>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</si>
  <si>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</si>
  <si>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</si>
  <si>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</si>
  <si>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</si>
  <si>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</si>
  <si>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</si>
  <si>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</si>
  <si>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</si>
  <si>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</si>
  <si>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</si>
  <si>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</si>
  <si>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</si>
  <si>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</si>
  <si>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</si>
  <si>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</si>
  <si>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</si>
  <si>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</si>
  <si>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</si>
  <si>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</si>
  <si>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</si>
  <si>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</si>
  <si>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</si>
  <si>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</si>
  <si>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</si>
  <si>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</si>
  <si>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</si>
  <si>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</si>
  <si>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</si>
  <si>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</si>
  <si>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</si>
  <si>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</si>
  <si>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</si>
  <si>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</si>
  <si>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</si>
  <si>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</si>
  <si>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</si>
  <si>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</si>
  <si>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</si>
  <si>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</si>
  <si>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</si>
  <si>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</si>
  <si>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</si>
  <si>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</si>
  <si>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</si>
  <si>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</si>
  <si>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</si>
  <si>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</si>
  <si>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</si>
  <si>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</si>
  <si>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</si>
  <si>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</si>
  <si>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</si>
  <si>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</si>
  <si>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</si>
  <si>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</si>
  <si>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</si>
  <si>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</si>
  <si>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</si>
  <si>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</si>
  <si>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</si>
  <si>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</si>
  <si>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</si>
  <si>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</si>
  <si>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</si>
  <si>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</si>
  <si>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</si>
  <si>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</si>
  <si>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</si>
  <si>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</si>
  <si>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</si>
  <si>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</si>
  <si>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</si>
  <si>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</si>
  <si>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</si>
  <si>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</si>
  <si>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</si>
  <si>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</si>
  <si>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</si>
  <si>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</si>
  <si>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</si>
  <si>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</si>
  <si>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</si>
  <si>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</si>
  <si>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</si>
  <si>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</si>
  <si>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</si>
  <si>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</si>
  <si>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</si>
  <si>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</si>
  <si>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</si>
  <si>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</si>
  <si>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</si>
  <si>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</si>
  <si>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</si>
  <si>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</si>
  <si>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</si>
  <si>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</si>
  <si>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</si>
  <si>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</si>
  <si>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</si>
  <si>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</si>
  <si>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</si>
  <si>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</si>
  <si>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</si>
  <si>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</si>
  <si>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</si>
  <si>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</si>
  <si>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</si>
  <si>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</si>
  <si>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</si>
  <si>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</si>
  <si>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</si>
  <si>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</si>
  <si>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</si>
  <si>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</si>
  <si>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</si>
  <si>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</si>
  <si>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</si>
  <si>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</si>
  <si>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</si>
  <si>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</si>
  <si>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</si>
  <si>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</si>
  <si>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</si>
  <si>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</si>
  <si>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</si>
  <si>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</si>
  <si>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</si>
  <si>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</si>
  <si>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</si>
  <si>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</si>
  <si>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</si>
  <si>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</si>
  <si>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</si>
  <si>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</si>
  <si>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</si>
  <si>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</si>
  <si>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</si>
  <si>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</si>
  <si>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</si>
  <si>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</si>
  <si>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</si>
  <si>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</si>
  <si>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</si>
  <si>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</si>
  <si>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</si>
  <si>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</si>
  <si>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</si>
  <si>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</si>
  <si>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</si>
  <si>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</si>
  <si>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</si>
  <si>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</si>
  <si>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</si>
  <si>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</si>
  <si>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</si>
  <si>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</si>
  <si>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</si>
  <si>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</si>
  <si>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</si>
  <si>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</si>
  <si>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</si>
  <si>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</si>
  <si>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</si>
  <si>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</si>
  <si>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</si>
  <si>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</si>
  <si>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</si>
  <si>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</si>
  <si>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</si>
  <si>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</si>
  <si>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</si>
  <si>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</si>
  <si>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</si>
  <si>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</si>
  <si>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</si>
  <si>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</si>
  <si>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</si>
  <si>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</si>
  <si>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</si>
  <si>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</si>
  <si>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</si>
  <si>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</si>
  <si>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</si>
  <si>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</si>
  <si>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</si>
  <si>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</si>
  <si>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</si>
  <si>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</si>
  <si>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</si>
  <si>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</si>
  <si>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</si>
  <si>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</si>
  <si>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</si>
  <si>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</si>
  <si>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</si>
  <si>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</si>
  <si>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</si>
  <si>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</si>
  <si>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</si>
  <si>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</si>
  <si>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</si>
  <si>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</si>
  <si>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</si>
  <si>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</si>
  <si>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</si>
  <si>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</si>
  <si>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</si>
  <si>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</si>
  <si>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</si>
  <si>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</si>
  <si>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</si>
  <si>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</si>
  <si>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</si>
  <si>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</si>
  <si>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</si>
  <si>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</si>
  <si>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</si>
  <si>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</si>
  <si>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</si>
  <si>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</si>
  <si>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</si>
  <si>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</si>
  <si>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</si>
  <si>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</si>
  <si>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</si>
  <si>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</si>
  <si>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</si>
  <si>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</si>
  <si>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</si>
  <si>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</si>
  <si>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</si>
  <si>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</si>
  <si>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</si>
  <si>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</si>
  <si>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</si>
  <si>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</si>
  <si>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</si>
  <si>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</si>
  <si>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</si>
  <si>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</si>
  <si>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</si>
  <si>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</si>
  <si>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</si>
  <si>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</si>
  <si>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</si>
  <si>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</si>
  <si>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</si>
  <si>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</si>
  <si>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</si>
  <si>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</si>
  <si>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</si>
  <si>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</si>
  <si>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</si>
  <si>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</si>
  <si>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</si>
  <si>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</si>
  <si>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</si>
  <si>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</si>
  <si>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</si>
  <si>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</si>
  <si>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</si>
  <si>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</si>
  <si>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</si>
  <si>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</si>
  <si>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</si>
  <si>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</si>
  <si>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</si>
  <si>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</si>
  <si>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</si>
  <si>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</si>
  <si>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</si>
  <si>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</si>
  <si>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</si>
  <si>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</si>
  <si>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</si>
  <si>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</si>
  <si>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</si>
  <si>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</si>
  <si>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</si>
  <si>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</si>
  <si>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</si>
  <si>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</si>
  <si>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</si>
  <si>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</si>
  <si>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</si>
  <si>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</si>
  <si>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</si>
  <si>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</si>
  <si>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</si>
  <si>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</si>
  <si>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</si>
  <si>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</si>
  <si>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</si>
  <si>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</si>
  <si>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</si>
  <si>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</si>
  <si>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</si>
  <si>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</si>
  <si>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</si>
  <si>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</si>
  <si>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</si>
  <si>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</si>
  <si>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</si>
  <si>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</si>
  <si>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</si>
  <si>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</si>
  <si>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</si>
  <si>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</si>
  <si>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</si>
  <si>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</si>
  <si>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</si>
  <si>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</si>
  <si>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</si>
  <si>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</si>
  <si>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</si>
  <si>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</si>
  <si>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</si>
  <si>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</si>
  <si>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</si>
  <si>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</si>
  <si>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</si>
  <si>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</si>
  <si>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</si>
  <si>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</si>
  <si>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</si>
  <si>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</si>
  <si>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</si>
  <si>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</si>
  <si>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</si>
  <si>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</si>
  <si>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</si>
  <si>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</si>
  <si>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</si>
  <si>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</si>
  <si>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</si>
  <si>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</si>
  <si>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</si>
  <si>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</si>
  <si>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</si>
  <si>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</si>
  <si>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</si>
  <si>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</si>
  <si>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</si>
  <si>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</si>
  <si>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</si>
  <si>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</si>
  <si>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</si>
  <si>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</si>
  <si>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</si>
  <si>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</si>
  <si>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</si>
  <si>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</si>
  <si>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</si>
  <si>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</si>
  <si>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</si>
  <si>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</si>
  <si>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</si>
  <si>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</si>
  <si>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</si>
  <si>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</si>
  <si>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</si>
  <si>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</si>
  <si>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</si>
  <si>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</si>
  <si>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</si>
  <si>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</si>
  <si>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</si>
  <si>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</si>
  <si>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</si>
  <si>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</si>
  <si>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</si>
  <si>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</si>
  <si>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</si>
  <si>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</si>
  <si>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</si>
  <si>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</si>
  <si>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</si>
  <si>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</si>
  <si>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</si>
  <si>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</si>
  <si>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</si>
  <si>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</si>
  <si>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</si>
  <si>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</si>
  <si>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</si>
  <si>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</si>
  <si>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</si>
  <si>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</si>
  <si>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</si>
  <si>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</si>
  <si>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</si>
  <si>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</si>
  <si>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</si>
  <si>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</si>
  <si>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</si>
  <si>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</si>
  <si>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</si>
  <si>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</si>
  <si>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</si>
  <si>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</si>
  <si>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</si>
  <si>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</si>
  <si>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</si>
  <si>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</si>
  <si>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</si>
  <si>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</si>
  <si>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</si>
  <si>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</si>
  <si>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</si>
  <si>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</si>
  <si>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</si>
  <si>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</si>
  <si>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</si>
  <si>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</si>
  <si>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</si>
  <si>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</si>
  <si>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</si>
  <si>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</si>
  <si>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</si>
  <si>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</si>
  <si>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</si>
  <si>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</si>
  <si>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</si>
  <si>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</si>
  <si>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</si>
  <si>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</si>
  <si>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</si>
  <si>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</si>
  <si>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</si>
  <si>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</si>
  <si>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</si>
  <si>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</si>
  <si>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</si>
  <si>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</si>
  <si>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</si>
  <si>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</si>
  <si>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</si>
  <si>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</si>
  <si>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</si>
  <si>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</si>
  <si>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</si>
  <si>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</si>
  <si>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</si>
  <si>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</si>
  <si>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</si>
  <si>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</si>
  <si>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</si>
  <si>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</si>
  <si>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</si>
  <si>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</si>
  <si>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</si>
  <si>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</si>
  <si>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</si>
  <si>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</si>
  <si>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</si>
  <si>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</si>
  <si>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</si>
  <si>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</si>
  <si>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</si>
  <si>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</si>
  <si>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</si>
  <si>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</si>
  <si>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</si>
  <si>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</si>
  <si>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</si>
  <si>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</si>
  <si>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</si>
  <si>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</si>
  <si>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</si>
  <si>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</si>
  <si>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</si>
  <si>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</si>
  <si>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</si>
  <si>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</si>
  <si>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</si>
  <si>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</si>
  <si>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</si>
  <si>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</si>
  <si>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</si>
  <si>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</si>
  <si>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</si>
  <si>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</si>
  <si>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</si>
  <si>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</si>
  <si>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</si>
  <si>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</si>
  <si>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</si>
  <si>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</si>
  <si>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</si>
  <si>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</si>
  <si>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</si>
  <si>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</si>
  <si>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</si>
  <si>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</si>
  <si>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</si>
  <si>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</si>
  <si>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</si>
  <si>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</si>
  <si>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</si>
  <si>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</si>
  <si>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</si>
  <si>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</si>
  <si>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</si>
  <si>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</si>
  <si>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</si>
  <si>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</si>
  <si>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</si>
  <si>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</si>
  <si>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</si>
  <si>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</si>
  <si>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</si>
  <si>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</si>
  <si>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</si>
  <si>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</si>
  <si>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</si>
  <si>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</si>
  <si>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</si>
  <si>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</si>
  <si>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</si>
  <si>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</si>
  <si>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</si>
  <si>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</si>
  <si>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</si>
  <si>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</si>
  <si>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</si>
  <si>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</si>
  <si>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</si>
  <si>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</si>
  <si>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</si>
  <si>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</si>
  <si>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</si>
  <si>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</si>
  <si>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</si>
  <si>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</si>
  <si>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</si>
  <si>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</si>
  <si>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</si>
  <si>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</si>
  <si>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</si>
  <si>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</si>
  <si>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</si>
  <si>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</si>
  <si>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</si>
  <si>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</si>
  <si>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</si>
  <si>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</si>
  <si>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</si>
  <si>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</si>
  <si>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</si>
  <si>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</si>
  <si>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</si>
  <si>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</si>
  <si>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</si>
  <si>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</si>
  <si>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</si>
  <si>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</si>
  <si>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</si>
  <si>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</si>
  <si>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</si>
  <si>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</si>
  <si>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</si>
  <si>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</si>
  <si>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</si>
  <si>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</si>
  <si>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</si>
  <si>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</si>
  <si>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</si>
  <si>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</si>
  <si>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</si>
  <si>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</si>
  <si>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</si>
  <si>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</si>
  <si>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</si>
  <si>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</si>
  <si>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</si>
  <si>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</si>
  <si>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</si>
  <si>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</si>
  <si>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</si>
  <si>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</si>
  <si>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</si>
  <si>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</si>
  <si>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</si>
  <si>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</si>
  <si>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</si>
  <si>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</si>
  <si>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</si>
  <si>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</si>
  <si>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</si>
  <si>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</si>
  <si>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</si>
  <si>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</si>
  <si>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</si>
  <si>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</si>
  <si>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</si>
  <si>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</si>
  <si>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</si>
  <si>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</si>
  <si>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</si>
  <si>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</si>
  <si>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</si>
  <si>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</si>
  <si>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</si>
  <si>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</si>
  <si>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</si>
  <si>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</si>
  <si>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</si>
  <si>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</si>
  <si>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</si>
  <si>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</si>
  <si>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</si>
  <si>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</si>
  <si>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</si>
  <si>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</si>
  <si>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</si>
  <si>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</si>
  <si>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</si>
  <si>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</si>
  <si>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</si>
  <si>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</si>
  <si>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</si>
  <si>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</si>
  <si>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</si>
  <si>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</si>
  <si>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</si>
  <si>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</si>
  <si>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</si>
  <si>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</si>
  <si>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</si>
  <si>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</si>
  <si>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</si>
  <si>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</si>
  <si>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</si>
  <si>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</si>
  <si>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</si>
  <si>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</si>
  <si>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</si>
  <si>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</si>
  <si>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</si>
  <si>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</si>
  <si>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</si>
  <si>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</si>
  <si>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</si>
  <si>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</si>
  <si>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</si>
  <si>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</si>
  <si>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</si>
  <si>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</si>
  <si>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</si>
  <si>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</si>
  <si>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</si>
  <si>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</si>
  <si>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</si>
  <si>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</si>
  <si>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</si>
  <si>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</si>
  <si>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</si>
  <si>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</si>
  <si>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</si>
  <si>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</si>
  <si>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</si>
  <si>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</si>
  <si>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</si>
  <si>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</si>
  <si>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</si>
  <si>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</si>
  <si>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</si>
  <si>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</si>
  <si>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</si>
  <si>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</si>
  <si>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</si>
  <si>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</si>
  <si>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</si>
  <si>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</si>
  <si>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</si>
  <si>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</si>
  <si>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</si>
  <si>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</si>
  <si>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</si>
  <si>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</si>
  <si>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</si>
  <si>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</si>
  <si>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</si>
  <si>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</si>
  <si>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</si>
  <si>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</si>
  <si>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</si>
  <si>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</si>
  <si>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</si>
  <si>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</si>
  <si>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</si>
  <si>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</si>
  <si>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</si>
  <si>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</si>
  <si>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</si>
  <si>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</si>
  <si>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</si>
  <si>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</si>
  <si>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</si>
  <si>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</si>
  <si>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</si>
  <si>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</si>
  <si>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</si>
  <si>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</si>
  <si>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</si>
  <si>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</si>
  <si>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</si>
  <si>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</si>
  <si>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</si>
  <si>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</si>
  <si>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</si>
  <si>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</si>
  <si>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</si>
  <si>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</si>
  <si>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</si>
  <si>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</si>
  <si>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</si>
  <si>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</si>
  <si>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</si>
  <si>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</si>
  <si>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</si>
  <si>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</si>
  <si>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</si>
  <si>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</si>
  <si>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</si>
  <si>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</si>
  <si>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</si>
  <si>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</si>
  <si>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</si>
  <si>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</si>
  <si>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</si>
  <si>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</si>
  <si>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</si>
  <si>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</si>
  <si>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</si>
  <si>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</si>
  <si>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</si>
  <si>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</si>
  <si>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</si>
  <si>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</si>
  <si>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</si>
  <si>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</si>
  <si>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</si>
  <si>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</si>
  <si>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</si>
  <si>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</si>
  <si>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</si>
  <si>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</si>
  <si>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</si>
  <si>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</si>
  <si>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</si>
  <si>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</si>
  <si>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</si>
  <si>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</si>
  <si>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</si>
  <si>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</si>
  <si>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</si>
  <si>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</si>
  <si>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</si>
  <si>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</si>
  <si>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</si>
  <si>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</si>
  <si>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</si>
  <si>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</si>
  <si>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</si>
  <si>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</si>
  <si>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</si>
  <si>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</si>
  <si>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</si>
  <si>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</si>
  <si>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</si>
  <si>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</si>
  <si>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</si>
  <si>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</si>
  <si>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</si>
  <si>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</si>
  <si>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</si>
  <si>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</si>
  <si>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</si>
  <si>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</si>
  <si>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</si>
  <si>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</si>
  <si>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</si>
  <si>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</si>
  <si>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</si>
  <si>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</si>
  <si>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</si>
  <si>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</si>
  <si>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</si>
  <si>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</si>
  <si>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</si>
  <si>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</si>
  <si>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</si>
  <si>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</si>
  <si>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</si>
  <si>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</si>
  <si>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</si>
  <si>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</si>
  <si>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</si>
  <si>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</si>
  <si>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</si>
  <si>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</si>
  <si>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</si>
  <si>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</si>
  <si>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</si>
  <si>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</si>
  <si>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</si>
  <si>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</si>
  <si>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</si>
  <si>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</si>
  <si>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</si>
  <si>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</si>
  <si>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</si>
  <si>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</si>
  <si>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</si>
  <si>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</si>
  <si>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</si>
  <si>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</si>
  <si>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</si>
  <si>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</si>
  <si>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</si>
  <si>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</si>
  <si>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</si>
  <si>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</si>
  <si>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</si>
  <si>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</si>
  <si>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</si>
  <si>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</si>
  <si>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</si>
  <si>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</si>
  <si>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</si>
  <si>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</si>
  <si>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</si>
  <si>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</si>
  <si>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</si>
  <si>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</si>
  <si>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</si>
  <si>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</si>
  <si>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</si>
  <si>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</si>
  <si>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</si>
  <si>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</si>
  <si>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</si>
  <si>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</si>
  <si>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</si>
  <si>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</si>
  <si>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</si>
  <si>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</si>
  <si>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</si>
  <si>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</si>
  <si>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</si>
  <si>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</si>
  <si>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</si>
  <si>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</si>
  <si>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</si>
  <si>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</si>
  <si>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</si>
  <si>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</si>
  <si>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</si>
  <si>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</si>
  <si>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</si>
  <si>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</si>
  <si>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</si>
  <si>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</si>
  <si>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</si>
  <si>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</si>
  <si>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</si>
  <si>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</si>
  <si>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</si>
  <si>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</si>
  <si>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</si>
  <si>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</si>
  <si>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</si>
  <si>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</si>
  <si>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</si>
  <si>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</si>
  <si>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</si>
  <si>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</si>
  <si>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</si>
  <si>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</si>
  <si>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</si>
  <si>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</si>
  <si>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</si>
  <si>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</si>
  <si>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</si>
  <si>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</si>
  <si>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</si>
  <si>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</si>
  <si>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</si>
  <si>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</si>
  <si>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</si>
  <si>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</si>
  <si>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</si>
  <si>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</si>
  <si>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</si>
  <si>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</si>
  <si>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</si>
  <si>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</si>
  <si>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</si>
  <si>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</si>
  <si>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</si>
  <si>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</si>
  <si>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</si>
  <si>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</si>
  <si>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</si>
  <si>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</si>
  <si>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</si>
  <si>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</si>
  <si>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</si>
  <si>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</si>
  <si>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</si>
  <si>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</si>
  <si>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</si>
  <si>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</si>
  <si>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</si>
  <si>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</si>
  <si>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</si>
  <si>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</si>
  <si>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</si>
  <si>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</si>
  <si>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</si>
  <si>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</si>
  <si>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</si>
  <si>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</si>
  <si>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</si>
  <si>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</si>
  <si>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</si>
  <si>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</si>
  <si>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</si>
  <si>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</si>
  <si>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</si>
  <si>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</si>
  <si>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</si>
  <si>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</si>
  <si>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</si>
  <si>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</si>
  <si>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</si>
  <si>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</si>
  <si>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</si>
  <si>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</si>
  <si>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</si>
  <si>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</si>
  <si>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</si>
  <si>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</si>
  <si>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</si>
  <si>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</si>
  <si>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</si>
  <si>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</si>
  <si>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</si>
  <si>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</si>
  <si>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</si>
  <si>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</si>
  <si>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</si>
  <si>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</si>
  <si>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</si>
  <si>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</si>
  <si>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</si>
  <si>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</si>
  <si>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</si>
  <si>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</si>
  <si>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</si>
  <si>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</si>
  <si>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</si>
  <si>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</si>
  <si>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</si>
  <si>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</si>
  <si>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</si>
  <si>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</si>
  <si>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</si>
  <si>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</si>
  <si>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</si>
  <si>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</si>
  <si>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</si>
  <si>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</si>
  <si>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</si>
  <si>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</si>
  <si>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</si>
  <si>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</si>
  <si>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</si>
  <si>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</si>
  <si>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</si>
  <si>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</si>
  <si>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</si>
  <si>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</si>
  <si>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</si>
  <si>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</si>
  <si>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</si>
  <si>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</si>
  <si>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</si>
  <si>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</si>
  <si>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</si>
  <si>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</si>
  <si>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</si>
  <si>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</si>
  <si>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</si>
  <si>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</si>
  <si>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</si>
  <si>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</si>
  <si>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</si>
  <si>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</si>
  <si>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</si>
  <si>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</si>
  <si>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</si>
  <si>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</si>
  <si>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</si>
  <si>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</si>
  <si>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</si>
  <si>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</si>
  <si>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</si>
  <si>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</si>
  <si>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</si>
  <si>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</si>
  <si>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</si>
  <si>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</si>
  <si>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</si>
  <si>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</si>
  <si>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</si>
  <si>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</si>
  <si>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</si>
  <si>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</si>
  <si>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</si>
  <si>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</si>
  <si>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</si>
  <si>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</si>
  <si>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</si>
  <si>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</si>
  <si>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</si>
  <si>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</si>
  <si>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</si>
  <si>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</si>
  <si>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</si>
  <si>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</si>
  <si>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</si>
  <si>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</si>
  <si>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</si>
  <si>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</si>
  <si>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</si>
  <si>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</si>
  <si>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</si>
  <si>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</si>
  <si>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</si>
  <si>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</si>
  <si>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</si>
  <si>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</si>
  <si>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</si>
  <si>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</si>
  <si>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</si>
  <si>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</si>
  <si>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</si>
  <si>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</si>
  <si>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</si>
  <si>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</si>
  <si>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</si>
  <si>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</si>
  <si>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</si>
  <si>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</si>
  <si>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</si>
  <si>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</si>
  <si>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</si>
  <si>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</si>
  <si>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</si>
  <si>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</si>
  <si>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</si>
  <si>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</si>
  <si>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</si>
  <si>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</si>
  <si>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</si>
  <si>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</si>
  <si>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</si>
  <si>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</si>
  <si>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</si>
  <si>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</si>
  <si>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</si>
  <si>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</si>
  <si>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</si>
  <si>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</si>
  <si>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</si>
  <si>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</si>
  <si>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</si>
  <si>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</si>
  <si>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</si>
  <si>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</si>
  <si>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</si>
  <si>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</si>
  <si>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</si>
  <si>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</si>
  <si>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</si>
  <si>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</si>
  <si>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</si>
  <si>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</si>
  <si>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</si>
  <si>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</si>
  <si>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</si>
  <si>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</si>
  <si>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</si>
  <si>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</si>
  <si>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</si>
  <si>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</si>
  <si>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</si>
  <si>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</si>
  <si>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</si>
  <si>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</si>
  <si>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</si>
  <si>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</si>
  <si>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</si>
  <si>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</si>
  <si>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</si>
  <si>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</si>
  <si>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</si>
  <si>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</si>
  <si>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</si>
  <si>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</si>
  <si>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</si>
  <si>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</si>
  <si>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</si>
  <si>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</si>
  <si>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</si>
  <si>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</si>
  <si>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</si>
  <si>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</si>
  <si>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</si>
  <si>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</si>
  <si>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</si>
  <si>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</si>
  <si>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</si>
  <si>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</si>
  <si>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</si>
  <si>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</si>
  <si>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</si>
  <si>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</si>
  <si>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</si>
  <si>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</si>
  <si>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</si>
  <si>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</si>
  <si>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</si>
  <si>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</si>
  <si>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</si>
  <si>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</si>
  <si>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</si>
  <si>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</si>
  <si>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</si>
  <si>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</si>
  <si>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</si>
  <si>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</si>
  <si>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</si>
  <si>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</si>
  <si>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</si>
  <si>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</si>
  <si>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</si>
  <si>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</si>
  <si>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</si>
  <si>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</si>
  <si>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</si>
  <si>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</si>
  <si>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</si>
  <si>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</si>
  <si>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</si>
  <si>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</si>
  <si>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</si>
  <si>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</si>
  <si>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</si>
  <si>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</si>
  <si>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</si>
  <si>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</si>
  <si>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</si>
  <si>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</si>
  <si>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</si>
  <si>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</si>
  <si>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</si>
  <si>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</si>
  <si>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</si>
  <si>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</si>
  <si>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</si>
  <si>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</si>
  <si>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</si>
  <si>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</si>
  <si>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</si>
  <si>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</si>
  <si>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</si>
  <si>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</si>
  <si>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</si>
  <si>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</si>
  <si>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</si>
  <si>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</si>
  <si>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</si>
  <si>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</si>
  <si>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</si>
  <si>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</si>
  <si>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</si>
  <si>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</si>
  <si>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</si>
  <si>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</si>
  <si>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</si>
  <si>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</si>
  <si>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</si>
  <si>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</si>
  <si>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</si>
  <si>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</si>
  <si>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</si>
  <si>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</si>
  <si>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</si>
  <si>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</si>
  <si>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</si>
  <si>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</si>
  <si>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</si>
  <si>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</si>
  <si>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</si>
  <si>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</si>
  <si>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</si>
  <si>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</si>
  <si>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</si>
  <si>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</si>
  <si>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</si>
  <si>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</si>
  <si>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</si>
  <si>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</si>
  <si>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</si>
  <si>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</si>
  <si>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</si>
  <si>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</si>
  <si>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</si>
  <si>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</si>
  <si>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</si>
  <si>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</si>
  <si>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</si>
  <si>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</si>
  <si>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</si>
  <si>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</si>
  <si>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</si>
  <si>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</si>
  <si>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</si>
  <si>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</si>
  <si>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</si>
  <si>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</si>
  <si>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</si>
  <si>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</si>
  <si>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</si>
  <si>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</si>
  <si>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</si>
  <si>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</si>
  <si>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</si>
  <si>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</si>
  <si>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</si>
  <si>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</si>
  <si>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</si>
  <si>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</si>
  <si>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</si>
  <si>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</si>
  <si>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</si>
  <si>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</si>
  <si>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</si>
  <si>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</si>
  <si>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</si>
  <si>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</si>
  <si>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</si>
  <si>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</si>
  <si>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</si>
  <si>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</si>
  <si>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</si>
  <si>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</si>
  <si>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</si>
  <si>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</si>
  <si>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</si>
  <si>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</si>
  <si>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</si>
  <si>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</si>
  <si>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</si>
  <si>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</si>
  <si>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</si>
  <si>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</si>
  <si>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</si>
  <si>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</si>
  <si>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</si>
  <si>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</si>
  <si>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</si>
  <si>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</si>
  <si>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</si>
  <si>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</si>
  <si>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</si>
  <si>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</si>
  <si>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</si>
  <si>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</si>
  <si>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</si>
  <si>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</si>
  <si>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</si>
  <si>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</si>
  <si>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</si>
  <si>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</si>
  <si>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</si>
  <si>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</si>
  <si>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</si>
  <si>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</si>
  <si>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</si>
  <si>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</si>
  <si>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</si>
  <si>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</si>
  <si>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</si>
  <si>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</si>
  <si>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</si>
  <si>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</si>
  <si>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</si>
  <si>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</si>
  <si>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</si>
  <si>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</si>
  <si>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</si>
  <si>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</si>
  <si>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</si>
  <si>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</si>
  <si>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</si>
  <si>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</si>
  <si>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</si>
  <si>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</si>
  <si>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</si>
  <si>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</si>
  <si>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</si>
  <si>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</si>
  <si>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</si>
  <si>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</si>
  <si>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</si>
  <si>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</si>
  <si>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</si>
  <si>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</si>
  <si>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</si>
  <si>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</si>
  <si>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</si>
  <si>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</si>
  <si>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</si>
  <si>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</si>
  <si>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</si>
  <si>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</si>
  <si>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</si>
  <si>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</si>
  <si>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</si>
  <si>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</si>
  <si>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</si>
  <si>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</si>
  <si>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</si>
  <si>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</si>
  <si>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</si>
  <si>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</si>
  <si>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</si>
  <si>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</si>
  <si>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</si>
  <si>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</si>
  <si>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</si>
  <si>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</si>
  <si>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</si>
  <si>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</si>
  <si>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</si>
  <si>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</si>
  <si>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</si>
  <si>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</si>
  <si>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</si>
  <si>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</si>
  <si>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</si>
  <si>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</si>
  <si>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</si>
  <si>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</si>
  <si>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</si>
  <si>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</si>
  <si>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</si>
  <si>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</si>
  <si>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</si>
  <si>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</si>
  <si>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</si>
  <si>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</si>
  <si>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</si>
  <si>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</si>
  <si>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</si>
  <si>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</si>
  <si>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</si>
  <si>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</si>
  <si>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</si>
  <si>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</si>
  <si>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</si>
  <si>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</si>
  <si>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</si>
  <si>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</si>
  <si>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</si>
  <si>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</si>
  <si>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</si>
  <si>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</si>
  <si>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</si>
  <si>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</si>
  <si>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</si>
  <si>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</si>
  <si>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</si>
  <si>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</si>
  <si>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</si>
  <si>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</si>
  <si>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</si>
  <si>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</si>
  <si>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</si>
  <si>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</si>
  <si>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</si>
  <si>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</si>
  <si>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</si>
  <si>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</si>
  <si>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</si>
  <si>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</si>
  <si>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</si>
  <si>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</si>
  <si>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</si>
  <si>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</si>
  <si>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</si>
  <si>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</si>
  <si>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</si>
  <si>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</si>
  <si>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</si>
  <si>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</si>
  <si>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</si>
  <si>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</si>
  <si>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</si>
  <si>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</si>
  <si>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</si>
  <si>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</si>
  <si>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</si>
  <si>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</si>
  <si>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</si>
  <si>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</si>
  <si>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</si>
  <si>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</si>
  <si>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</si>
  <si>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</si>
  <si>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</si>
  <si>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</si>
  <si>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</si>
  <si>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</si>
  <si>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</si>
  <si>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</si>
  <si>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</si>
  <si>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</si>
  <si>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</si>
  <si>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</si>
  <si>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</si>
  <si>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</si>
  <si>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</si>
  <si>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</si>
  <si>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</si>
  <si>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</si>
  <si>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</si>
  <si>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</si>
  <si>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</si>
  <si>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</si>
  <si>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</si>
  <si>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</si>
  <si>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</si>
  <si>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</si>
  <si>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</si>
  <si>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</si>
  <si>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</si>
  <si>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</si>
  <si>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</si>
  <si>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</si>
  <si>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</si>
  <si>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</si>
  <si>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</si>
  <si>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</si>
  <si>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</si>
  <si>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</si>
  <si>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</si>
  <si>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</si>
  <si>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</si>
  <si>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</si>
  <si>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</si>
  <si>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</si>
  <si>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</si>
  <si>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</si>
  <si>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</si>
  <si>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</si>
  <si>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</si>
  <si>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</si>
  <si>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</si>
  <si>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</si>
  <si>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</si>
  <si>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</si>
  <si>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</si>
  <si>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</si>
  <si>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</si>
  <si>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</si>
  <si>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</si>
  <si>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</si>
  <si>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</si>
  <si>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</si>
  <si>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</si>
  <si>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</si>
  <si>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</si>
  <si>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</si>
  <si>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</si>
  <si>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</si>
  <si>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</si>
  <si>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</si>
  <si>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</si>
  <si>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</si>
  <si>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</si>
  <si>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</si>
  <si>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</si>
  <si>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</si>
  <si>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</si>
  <si>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</si>
  <si>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</si>
  <si>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</si>
  <si>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</si>
  <si>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</si>
  <si>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</si>
  <si>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</si>
  <si>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</si>
  <si>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</si>
  <si>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</si>
  <si>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</si>
  <si>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</si>
  <si>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</si>
  <si>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</si>
  <si>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</si>
  <si>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</si>
  <si>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</si>
  <si>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</si>
  <si>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</si>
  <si>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</si>
  <si>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</si>
  <si>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</si>
  <si>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</si>
  <si>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</si>
  <si>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</si>
  <si>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</si>
  <si>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</si>
  <si>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</si>
  <si>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</si>
  <si>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</si>
  <si>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</si>
  <si>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</si>
  <si>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</si>
  <si>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</si>
  <si>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</si>
  <si>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</si>
  <si>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</si>
  <si>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</si>
  <si>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</si>
  <si>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</si>
  <si>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</si>
  <si>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</si>
  <si>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</si>
  <si>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</si>
  <si>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</si>
  <si>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</si>
  <si>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</si>
  <si>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</si>
  <si>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</si>
  <si>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</si>
  <si>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</si>
  <si>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</si>
  <si>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</si>
  <si>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</si>
  <si>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</si>
  <si>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</si>
  <si>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</si>
  <si>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</si>
  <si>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</si>
  <si>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</si>
  <si>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</si>
  <si>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</si>
  <si>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</si>
  <si>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</si>
  <si>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</si>
  <si>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</si>
  <si>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</si>
  <si>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</si>
  <si>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</si>
  <si>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</si>
  <si>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</si>
  <si>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</si>
  <si>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</si>
  <si>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</si>
  <si>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</si>
  <si>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</si>
  <si>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</si>
  <si>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</si>
  <si>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</si>
  <si>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</si>
  <si>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</si>
  <si>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</si>
  <si>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</si>
  <si>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</si>
  <si>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</si>
  <si>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</si>
  <si>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</si>
  <si>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</si>
  <si>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</si>
  <si>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</si>
  <si>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</si>
  <si>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</si>
  <si>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</si>
  <si>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</si>
  <si>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</si>
  <si>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</si>
  <si>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</si>
  <si>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</si>
  <si>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</si>
  <si>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</si>
  <si>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</si>
  <si>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</si>
  <si>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</si>
  <si>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</si>
  <si>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</si>
  <si>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</si>
  <si>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</si>
  <si>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</si>
  <si>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</si>
  <si>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</si>
  <si>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</si>
  <si>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</si>
  <si>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</si>
  <si>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</si>
  <si>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</si>
  <si>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</si>
  <si>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</si>
  <si>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</si>
  <si>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</si>
  <si>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</si>
  <si>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</si>
  <si>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</si>
  <si>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</si>
  <si>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</si>
  <si>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</si>
  <si>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</si>
  <si>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</si>
  <si>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</si>
  <si>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</si>
  <si>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</si>
  <si>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</si>
  <si>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</si>
  <si>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</si>
  <si>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</si>
  <si>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</si>
  <si>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</si>
  <si>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</si>
  <si>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</si>
  <si>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</si>
  <si>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</si>
  <si>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</si>
  <si>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</si>
  <si>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</si>
  <si>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</si>
  <si>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</si>
  <si>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</si>
  <si>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</si>
  <si>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</si>
  <si>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</si>
  <si>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</si>
  <si>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</si>
  <si>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</si>
  <si>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</si>
  <si>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</si>
  <si>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</si>
  <si>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</si>
  <si>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</si>
  <si>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</si>
  <si>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</si>
  <si>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</si>
  <si>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</si>
  <si>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</si>
  <si>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</si>
  <si>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</si>
  <si>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RICCIONE</t>
  </si>
  <si>
    <t>SEDE: RICCIONE - agenzia</t>
  </si>
  <si>
    <t>Via San Lorenzo 2</t>
  </si>
  <si>
    <t>Piano 1°</t>
  </si>
  <si>
    <t>Riccione</t>
  </si>
  <si>
    <t>Altezza Stanze ≥270 cm</t>
  </si>
  <si>
    <t>Le scale sono prive di strisce antiscivolo fino al raggiungimento della Sede ma la superficie della pedata è di materiale poroso non pericoloso.</t>
  </si>
  <si>
    <t xml:space="preserve">Tutti i parapetti delle finestre e dei balconi hanno h. ≥ 90cm 
</t>
  </si>
  <si>
    <t>L’accesso al condominio avviene attraverso un ampio serramento in vetro senza vetrofania.</t>
  </si>
  <si>
    <t>Le scale sono chiuse entro muri (perimetro esterno) e parapetti in muratura (lato interno).</t>
  </si>
  <si>
    <t>sono presenti persiane metalliche oscuranti esterne.</t>
  </si>
  <si>
    <t>Presente rampa di scale priva di strisce antiscivolo ma di superfcie porosa non pericolosa</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</si>
  <si>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</si>
  <si>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</si>
  <si>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</si>
  <si>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Richiesta all'amministratore per l'installazione delle pellicole visive di segnalazione serramento d'ingresso in vetro.</t>
  </si>
  <si>
    <t>L’agenzia si trova al 1° piano di un fabbricato di 4 piani fuori terra e un piano interrato con affaccio su una delle principali arterie commerciali della città. L’immobile costituiscone un sistema isolato rispetto al resto della cortina edilizia.
Si presume che l’epoca di costruzione si possa far risalire indicativamente negli anni 2000.
Lo stabile accoglie sia residenza che attività terziarie; al piano terra sono presenti attività commerciali.
L’accesso allo stabile avviene attraverso un ampio serramento in vetro che conduce in un androne condominiale ove si trovano il vano scala e l’ascensore. Il vano scala è costituito da struttura in cemento armato e le rampe sono delimitate da un parapetto in muratura. In struttura separata sono posti gli ascensori.</t>
  </si>
  <si>
    <t>LUOGO SICURO ESTERNO - Piazzale antistante Chiesa San Lorenzo</t>
  </si>
  <si>
    <t>Segnalazione Certificata di Conformità edilizia e di Agibilità: Prot. 3366 del 18-01-2018</t>
  </si>
  <si>
    <t>Di.co n.37 del 14-12-2017</t>
  </si>
  <si>
    <t>Rischio alluvioni: scenario P2 Tr. 100-200 anni_pericolosità media</t>
  </si>
  <si>
    <t>Ing. Antonino Abate</t>
  </si>
  <si>
    <t>Di.co 015_2017 e 016_2017 del 11-12-2017_Di.co. 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</si>
</sst>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533400</xdr:colOff>
      <xdr:row>1</xdr:row>
      <xdr:rowOff>190281</xdr:rowOff>
    </xdr:from>
    <xdr:to>
      <xdr:col>11</xdr:col>
      <xdr:colOff>238124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 r="-1992"/>
        <a:stretch/>
      </xdr:blipFill>
      <xdr:spPr bwMode="auto">
        <a:xfrm>
          <a:off x="1809750" y="399831"/>
          <a:ext cx="5448299" cy="360693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521706</xdr:colOff>
      <xdr:row>34</xdr:row>
      <xdr:rowOff>58434</xdr:rowOff>
    </xdr:from>
    <xdr:to>
      <xdr:col>11</xdr:col>
      <xdr:colOff>219074</xdr:colOff>
      <xdr:row>54</xdr:row>
      <xdr:rowOff>137844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98056" y="7183134"/>
          <a:ext cx="5440943" cy="39656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115740</xdr:colOff>
      <xdr:row>31</xdr:row>
      <xdr:rowOff>163297</xdr:rowOff>
    </xdr:from>
    <xdr:to>
      <xdr:col>1</xdr:col>
      <xdr:colOff>6821365</xdr:colOff>
      <xdr:row>52</xdr:row>
      <xdr:rowOff>182409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75567" y="6750201"/>
          <a:ext cx="6705625" cy="4481208"/>
        </a:xfrm>
        <a:prstGeom prst="rect">
          <a:avLst/>
        </a:prstGeom>
      </xdr:spPr>
    </xdr:pic>
    <xdr:clientData/>
  </xdr:twoCellAnchor>
  <xdr:twoCellAnchor editAs="oneCell">
    <xdr:from>
      <xdr:col>0</xdr:col>
      <xdr:colOff>111125</xdr:colOff>
      <xdr:row>1</xdr:row>
      <xdr:rowOff>54102</xdr:rowOff>
    </xdr:from>
    <xdr:to>
      <xdr:col>1</xdr:col>
      <xdr:colOff>7597534</xdr:colOff>
      <xdr:row>29</xdr:row>
      <xdr:rowOff>72900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6583"/>
          <a:ext cx="8446236" cy="5968259"/>
        </a:xfrm>
        <a:prstGeom prst="rect">
          <a:avLst/>
        </a:prstGeom>
      </xdr:spPr>
    </xdr:pic>
    <xdr:clientData/>
  </xdr:twoCellAnchor>
  <xdr:twoCellAnchor editAs="oneCell">
    <xdr:from>
      <xdr:col>1</xdr:col>
      <xdr:colOff>3640990</xdr:colOff>
      <xdr:row>41</xdr:row>
      <xdr:rowOff>37635</xdr:rowOff>
    </xdr:from>
    <xdr:to>
      <xdr:col>1</xdr:col>
      <xdr:colOff>3873684</xdr:colOff>
      <xdr:row>43</xdr:row>
      <xdr:rowOff>12301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661345">
          <a:off x="4600817" y="8749347"/>
          <a:ext cx="232694" cy="399627"/>
        </a:xfrm>
        <a:prstGeom prst="rect">
          <a:avLst/>
        </a:prstGeom>
      </xdr:spPr>
    </xdr:pic>
    <xdr:clientData/>
  </xdr:twoCellAnchor>
  <xdr:twoCellAnchor editAs="oneCell">
    <xdr:from>
      <xdr:col>1</xdr:col>
      <xdr:colOff>2300653</xdr:colOff>
      <xdr:row>43</xdr:row>
      <xdr:rowOff>131884</xdr:rowOff>
    </xdr:from>
    <xdr:to>
      <xdr:col>1</xdr:col>
      <xdr:colOff>2844493</xdr:colOff>
      <xdr:row>46</xdr:row>
      <xdr:rowOff>38282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60480" y="9268557"/>
          <a:ext cx="543840" cy="5438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2" zoomScaleNormal="100" zoomScaleSheetLayoutView="100" zoomScalePageLayoutView="130" workbookViewId="0">
      <selection activeCell="I22" sqref="I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4" t="s">
        <v>374</v>
      </c>
      <c r="B1" s="194"/>
      <c r="C1" s="194"/>
      <c r="D1" s="194"/>
      <c r="E1" s="194"/>
      <c r="F1" s="194"/>
      <c r="G1" s="194"/>
      <c r="H1" s="194"/>
      <c r="I1" s="194"/>
      <c r="J1" s="194"/>
      <c r="K1" s="194"/>
      <c r="L1" s="194"/>
      <c r="M1" s="194"/>
    </row>
    <row r="2" spans="1:13" ht="39.75" customHeight="1" x14ac:dyDescent="0.3">
      <c r="A2" s="195" t="s">
        <v>387</v>
      </c>
      <c r="B2" s="195"/>
      <c r="C2" s="195"/>
      <c r="D2" s="195"/>
      <c r="E2" s="195"/>
      <c r="F2" s="195"/>
      <c r="G2" s="195"/>
      <c r="H2" s="195"/>
      <c r="I2" s="195"/>
      <c r="J2" s="195"/>
      <c r="K2" s="195"/>
      <c r="L2" s="195"/>
      <c r="M2" s="195"/>
    </row>
    <row r="3" spans="1:13" x14ac:dyDescent="0.3">
      <c r="A3" s="196"/>
      <c r="B3" s="196"/>
      <c r="C3" s="196"/>
      <c r="D3" s="196"/>
      <c r="E3" s="196"/>
      <c r="F3" s="196"/>
      <c r="G3" s="196"/>
      <c r="H3" s="196"/>
      <c r="I3" s="196"/>
      <c r="J3" s="196"/>
      <c r="K3" s="196"/>
      <c r="L3" s="196"/>
      <c r="M3" s="196"/>
    </row>
    <row r="4" spans="1:13" x14ac:dyDescent="0.3">
      <c r="A4" s="196"/>
      <c r="B4" s="196"/>
      <c r="C4" s="196"/>
      <c r="D4" s="196"/>
      <c r="E4" s="196"/>
      <c r="F4" s="196"/>
      <c r="G4" s="196"/>
      <c r="H4" s="196"/>
      <c r="I4" s="196"/>
      <c r="J4" s="196"/>
      <c r="K4" s="196"/>
      <c r="L4" s="196"/>
      <c r="M4" s="196"/>
    </row>
    <row r="5" spans="1:13" x14ac:dyDescent="0.3">
      <c r="A5" s="196"/>
      <c r="B5" s="196"/>
      <c r="C5" s="196"/>
      <c r="D5" s="196"/>
      <c r="E5" s="196"/>
      <c r="F5" s="196"/>
      <c r="G5" s="196"/>
      <c r="H5" s="196"/>
      <c r="I5" s="196"/>
      <c r="J5" s="196"/>
      <c r="K5" s="196"/>
      <c r="L5" s="196"/>
      <c r="M5" s="196"/>
    </row>
    <row r="6" spans="1:13" x14ac:dyDescent="0.3">
      <c r="A6" s="196"/>
      <c r="B6" s="196"/>
      <c r="C6" s="196"/>
      <c r="D6" s="196"/>
      <c r="E6" s="196"/>
      <c r="F6" s="196"/>
      <c r="G6" s="196"/>
      <c r="H6" s="196"/>
      <c r="I6" s="196"/>
      <c r="J6" s="196"/>
      <c r="K6" s="196"/>
      <c r="L6" s="196"/>
      <c r="M6" s="196"/>
    </row>
    <row r="7" spans="1:13" x14ac:dyDescent="0.3">
      <c r="A7" s="196"/>
      <c r="B7" s="196"/>
      <c r="C7" s="196"/>
      <c r="D7" s="196"/>
      <c r="E7" s="196"/>
      <c r="F7" s="196"/>
      <c r="G7" s="196"/>
      <c r="H7" s="196"/>
      <c r="I7" s="196"/>
      <c r="J7" s="196"/>
      <c r="K7" s="196"/>
      <c r="L7" s="196"/>
      <c r="M7" s="196"/>
    </row>
    <row r="8" spans="1:13" x14ac:dyDescent="0.3">
      <c r="A8" s="196"/>
      <c r="B8" s="196"/>
      <c r="C8" s="196"/>
      <c r="D8" s="196"/>
      <c r="E8" s="196"/>
      <c r="F8" s="196"/>
      <c r="G8" s="196"/>
      <c r="H8" s="196"/>
      <c r="I8" s="196"/>
      <c r="J8" s="196"/>
      <c r="K8" s="196"/>
      <c r="L8" s="196"/>
      <c r="M8" s="196"/>
    </row>
    <row r="9" spans="1:13" ht="27.75" customHeight="1" x14ac:dyDescent="0.35">
      <c r="A9" s="194" t="s">
        <v>1856</v>
      </c>
      <c r="B9" s="194"/>
      <c r="C9" s="194"/>
      <c r="D9" s="194"/>
      <c r="E9" s="194"/>
      <c r="F9" s="194"/>
      <c r="G9" s="194"/>
      <c r="H9" s="194"/>
      <c r="I9" s="194"/>
      <c r="J9" s="194"/>
      <c r="K9" s="194"/>
      <c r="L9" s="194"/>
      <c r="M9" s="194"/>
    </row>
    <row r="10" spans="1:13" x14ac:dyDescent="0.3">
      <c r="A10" s="199">
        <v>45020</v>
      </c>
      <c r="B10" s="199"/>
      <c r="C10" s="199"/>
      <c r="D10" s="199"/>
      <c r="E10" s="199"/>
      <c r="F10" s="199"/>
      <c r="G10" s="199"/>
      <c r="H10" s="199"/>
      <c r="I10" s="199"/>
      <c r="J10" s="199"/>
      <c r="K10" s="199"/>
      <c r="L10" s="199"/>
      <c r="M10" s="199"/>
    </row>
    <row r="11" spans="1:13" x14ac:dyDescent="0.3">
      <c r="A11" s="196"/>
      <c r="B11" s="196"/>
      <c r="C11" s="196"/>
      <c r="D11" s="196"/>
      <c r="E11" s="196"/>
      <c r="F11" s="196"/>
      <c r="G11" s="196"/>
      <c r="H11" s="196"/>
      <c r="I11" s="196"/>
      <c r="J11" s="196"/>
      <c r="K11" s="196"/>
      <c r="L11" s="196"/>
      <c r="M11" s="196"/>
    </row>
    <row r="12" spans="1:13" x14ac:dyDescent="0.3">
      <c r="A12" s="196"/>
      <c r="B12" s="196"/>
      <c r="C12" s="196"/>
      <c r="D12" s="196"/>
      <c r="E12" s="196"/>
      <c r="F12" s="196"/>
      <c r="G12" s="196"/>
      <c r="H12" s="196"/>
      <c r="I12" s="196"/>
      <c r="J12" s="196"/>
      <c r="K12" s="196"/>
      <c r="L12" s="196"/>
      <c r="M12" s="196"/>
    </row>
    <row r="13" spans="1:13" x14ac:dyDescent="0.3">
      <c r="A13" s="196"/>
      <c r="B13" s="196"/>
      <c r="C13" s="196"/>
      <c r="D13" s="196"/>
      <c r="E13" s="196"/>
      <c r="F13" s="196"/>
      <c r="G13" s="196"/>
      <c r="H13" s="196"/>
      <c r="I13" s="196"/>
      <c r="J13" s="196"/>
      <c r="K13" s="196"/>
      <c r="L13" s="196"/>
      <c r="M13" s="196"/>
    </row>
    <row r="14" spans="1:13" ht="13.9" customHeight="1" x14ac:dyDescent="0.3">
      <c r="A14" s="200" t="s">
        <v>375</v>
      </c>
      <c r="B14" s="200"/>
      <c r="C14" s="200"/>
      <c r="D14" s="200"/>
      <c r="E14" s="200"/>
      <c r="F14" s="200"/>
      <c r="G14" s="200"/>
      <c r="H14" s="200"/>
      <c r="I14" s="200"/>
      <c r="J14" s="200"/>
      <c r="K14" s="200"/>
      <c r="L14" s="200"/>
      <c r="M14" s="200"/>
    </row>
    <row r="15" spans="1:13" x14ac:dyDescent="0.3">
      <c r="A15" s="196"/>
      <c r="B15" s="196"/>
      <c r="C15" s="196"/>
      <c r="D15" s="196"/>
      <c r="E15" s="196"/>
      <c r="F15" s="196"/>
      <c r="G15" s="196"/>
      <c r="H15" s="196"/>
      <c r="I15" s="196"/>
      <c r="J15" s="196"/>
      <c r="K15" s="196"/>
      <c r="L15" s="196"/>
      <c r="M15" s="196"/>
    </row>
    <row r="16" spans="1:13" x14ac:dyDescent="0.3">
      <c r="A16" s="196"/>
      <c r="B16" s="196"/>
      <c r="C16" s="196"/>
      <c r="D16" s="196"/>
      <c r="E16" s="196"/>
      <c r="F16" s="196"/>
      <c r="G16" s="196"/>
      <c r="H16" s="196"/>
      <c r="I16" s="196"/>
      <c r="J16" s="196"/>
      <c r="K16" s="196"/>
      <c r="L16" s="196"/>
      <c r="M16" s="196"/>
    </row>
    <row r="17" spans="1:13" x14ac:dyDescent="0.3">
      <c r="A17" s="196"/>
      <c r="B17" s="196"/>
      <c r="C17" s="196"/>
      <c r="D17" s="196"/>
      <c r="E17" s="196"/>
      <c r="F17" s="196"/>
      <c r="G17" s="196"/>
      <c r="H17" s="196"/>
      <c r="I17" s="196"/>
      <c r="J17" s="196"/>
      <c r="K17" s="196"/>
      <c r="L17" s="196"/>
      <c r="M17" s="196"/>
    </row>
    <row r="18" spans="1:13" ht="27.6" customHeight="1" x14ac:dyDescent="0.3">
      <c r="A18" s="196"/>
      <c r="B18" s="196"/>
      <c r="C18" s="198"/>
      <c r="D18" s="197" t="s">
        <v>376</v>
      </c>
      <c r="E18" s="197"/>
      <c r="F18" s="197" t="s">
        <v>377</v>
      </c>
      <c r="G18" s="197" t="s">
        <v>378</v>
      </c>
      <c r="H18" s="197" t="s">
        <v>379</v>
      </c>
      <c r="I18" s="197" t="s">
        <v>380</v>
      </c>
      <c r="J18" s="197" t="s">
        <v>381</v>
      </c>
      <c r="K18" s="197" t="s">
        <v>1725</v>
      </c>
      <c r="L18" s="197"/>
      <c r="M18" s="193"/>
    </row>
    <row r="19" spans="1:13" ht="25.5" x14ac:dyDescent="0.3">
      <c r="A19" s="196"/>
      <c r="B19" s="196"/>
      <c r="C19" s="198"/>
      <c r="D19" s="135" t="s">
        <v>388</v>
      </c>
      <c r="E19" s="135" t="s">
        <v>382</v>
      </c>
      <c r="F19" s="197"/>
      <c r="G19" s="197"/>
      <c r="H19" s="197"/>
      <c r="I19" s="197"/>
      <c r="J19" s="197"/>
      <c r="K19" s="197"/>
      <c r="L19" s="197"/>
      <c r="M19" s="193"/>
    </row>
    <row r="20" spans="1:13" ht="25.5" x14ac:dyDescent="0.3">
      <c r="A20" s="196"/>
      <c r="B20" s="196"/>
      <c r="C20" s="198"/>
      <c r="D20" s="24"/>
      <c r="E20" s="24">
        <v>0</v>
      </c>
      <c r="F20" s="141">
        <v>45020</v>
      </c>
      <c r="G20" s="148" t="s">
        <v>383</v>
      </c>
      <c r="H20" s="24" t="s">
        <v>384</v>
      </c>
      <c r="I20" s="24" t="s">
        <v>385</v>
      </c>
      <c r="J20" s="24" t="s">
        <v>386</v>
      </c>
      <c r="K20" s="192"/>
      <c r="L20" s="192"/>
      <c r="M20" s="193"/>
    </row>
    <row r="21" spans="1:13" x14ac:dyDescent="0.3">
      <c r="A21" s="196"/>
      <c r="B21" s="196"/>
      <c r="C21" s="198"/>
      <c r="D21" s="23"/>
      <c r="E21" s="23"/>
      <c r="F21" s="23"/>
      <c r="G21" s="23"/>
      <c r="H21" s="23"/>
      <c r="I21" s="23"/>
      <c r="J21" s="23"/>
      <c r="K21" s="192"/>
      <c r="L21" s="192"/>
      <c r="M21" s="193"/>
    </row>
    <row r="22" spans="1:13" x14ac:dyDescent="0.3">
      <c r="A22" s="196"/>
      <c r="B22" s="196"/>
      <c r="C22" s="198"/>
      <c r="D22" s="23"/>
      <c r="E22" s="23"/>
      <c r="F22" s="23"/>
      <c r="G22" s="23"/>
      <c r="H22" s="23"/>
      <c r="I22" s="23"/>
      <c r="J22" s="23"/>
      <c r="K22" s="192"/>
      <c r="L22" s="192"/>
      <c r="M22" s="193"/>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8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0"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68" t="s">
        <v>389</v>
      </c>
      <c r="C1" s="168"/>
      <c r="D1" s="168"/>
      <c r="E1" s="168"/>
      <c r="F1" s="168"/>
      <c r="G1" s="168"/>
      <c r="H1" s="168"/>
      <c r="I1" s="168"/>
      <c r="J1" s="168"/>
      <c r="K1" s="168"/>
      <c r="L1" s="168"/>
      <c r="M1" s="168"/>
      <c r="N1" s="16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76" t="s">
        <v>1857</v>
      </c>
      <c r="E21" s="177"/>
      <c r="F21" s="177"/>
      <c r="G21" s="177"/>
      <c r="H21" s="177"/>
      <c r="I21" s="177"/>
      <c r="J21" s="177"/>
      <c r="K21" s="178"/>
      <c r="L21" s="50"/>
      <c r="M21" s="50"/>
      <c r="N21" s="50"/>
    </row>
    <row r="22" spans="1:14" x14ac:dyDescent="0.3">
      <c r="A22" s="50"/>
      <c r="B22" s="50"/>
      <c r="C22" s="50"/>
      <c r="D22" s="172" t="s">
        <v>390</v>
      </c>
      <c r="E22" s="172"/>
      <c r="F22" s="172" t="s">
        <v>1858</v>
      </c>
      <c r="G22" s="172"/>
      <c r="H22" s="172"/>
      <c r="I22" s="172"/>
      <c r="J22" s="172"/>
      <c r="K22" s="172"/>
      <c r="L22" s="50"/>
      <c r="M22" s="50"/>
      <c r="N22" s="50"/>
    </row>
    <row r="23" spans="1:14" x14ac:dyDescent="0.3">
      <c r="A23" s="50"/>
      <c r="B23" s="50"/>
      <c r="C23" s="50"/>
      <c r="D23" s="172" t="s">
        <v>391</v>
      </c>
      <c r="E23" s="172"/>
      <c r="F23" s="173" t="s">
        <v>1859</v>
      </c>
      <c r="G23" s="174"/>
      <c r="H23" s="174"/>
      <c r="I23" s="174"/>
      <c r="J23" s="174"/>
      <c r="K23" s="175"/>
      <c r="L23" s="50"/>
      <c r="M23" s="50"/>
      <c r="N23" s="50"/>
    </row>
    <row r="24" spans="1:14" x14ac:dyDescent="0.3">
      <c r="A24" s="50"/>
      <c r="B24" s="50"/>
      <c r="C24" s="50"/>
      <c r="D24" s="172" t="s">
        <v>392</v>
      </c>
      <c r="E24" s="172"/>
      <c r="F24" s="173" t="s">
        <v>1860</v>
      </c>
      <c r="G24" s="174"/>
      <c r="H24" s="174"/>
      <c r="I24" s="174"/>
      <c r="J24" s="174"/>
      <c r="K24" s="175"/>
      <c r="L24" s="50"/>
      <c r="M24" s="50"/>
      <c r="N24" s="50"/>
    </row>
    <row r="25" spans="1:14" x14ac:dyDescent="0.3">
      <c r="A25" s="50"/>
      <c r="B25" s="50"/>
      <c r="C25" s="50"/>
      <c r="D25" s="170" t="s">
        <v>1464</v>
      </c>
      <c r="E25" s="171"/>
      <c r="F25" s="171"/>
      <c r="G25" s="171"/>
      <c r="H25" s="171"/>
      <c r="I25" s="171"/>
      <c r="J25" s="171"/>
      <c r="K25" s="171"/>
      <c r="L25" s="50"/>
      <c r="M25" s="50"/>
      <c r="N25" s="50"/>
    </row>
    <row r="26" spans="1:14" x14ac:dyDescent="0.3">
      <c r="A26" s="50"/>
      <c r="B26" s="50"/>
      <c r="C26" s="50"/>
      <c r="D26" s="172" t="s">
        <v>393</v>
      </c>
      <c r="E26" s="172"/>
      <c r="F26" s="172" t="s">
        <v>394</v>
      </c>
      <c r="G26" s="172"/>
      <c r="H26" s="172"/>
      <c r="I26" s="172"/>
      <c r="J26" s="172"/>
      <c r="K26" s="172"/>
      <c r="L26" s="50"/>
      <c r="M26" s="50"/>
      <c r="N26" s="50"/>
    </row>
    <row r="27" spans="1:14" x14ac:dyDescent="0.3">
      <c r="A27" s="50"/>
      <c r="B27" s="50"/>
      <c r="C27" s="50"/>
      <c r="D27" s="172" t="s">
        <v>385</v>
      </c>
      <c r="E27" s="172"/>
      <c r="F27" s="172" t="s">
        <v>1877</v>
      </c>
      <c r="G27" s="172"/>
      <c r="H27" s="172"/>
      <c r="I27" s="172"/>
      <c r="J27" s="172"/>
      <c r="K27" s="172"/>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395</v>
      </c>
      <c r="B29" s="184"/>
      <c r="C29" s="50"/>
      <c r="D29" s="50"/>
      <c r="E29" s="50"/>
      <c r="F29" s="50"/>
      <c r="G29" s="50"/>
      <c r="H29" s="50"/>
      <c r="I29" s="50"/>
      <c r="J29" s="50"/>
      <c r="K29" s="50"/>
      <c r="L29" s="50"/>
      <c r="M29" s="50"/>
      <c r="N29" s="50"/>
    </row>
    <row r="30" spans="1:14" ht="16.5" customHeight="1" x14ac:dyDescent="0.3">
      <c r="A30" s="185" t="s">
        <v>1872</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396</v>
      </c>
      <c r="B57" s="188"/>
      <c r="C57" s="188"/>
      <c r="D57" s="188"/>
      <c r="E57" s="188"/>
      <c r="F57" s="188"/>
      <c r="G57" s="188"/>
      <c r="H57" s="188"/>
      <c r="I57" s="188"/>
      <c r="J57" s="188"/>
      <c r="K57" s="188"/>
      <c r="L57" s="188"/>
      <c r="M57" s="188"/>
      <c r="N57" s="189"/>
    </row>
    <row r="58" spans="1:14" x14ac:dyDescent="0.3">
      <c r="A58" s="60" t="s">
        <v>7</v>
      </c>
      <c r="B58" s="190" t="s">
        <v>397</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0" t="s">
        <v>399</v>
      </c>
      <c r="C61" s="181"/>
      <c r="D61" s="181"/>
      <c r="E61" s="181"/>
      <c r="F61" s="181"/>
      <c r="G61" s="181"/>
      <c r="H61" s="181"/>
      <c r="I61" s="181"/>
      <c r="J61" s="181"/>
      <c r="K61" s="181"/>
      <c r="L61" s="181"/>
      <c r="M61" s="181"/>
      <c r="N61" s="182"/>
    </row>
    <row r="62" spans="1:14" x14ac:dyDescent="0.3">
      <c r="A62" s="55" t="s">
        <v>19</v>
      </c>
      <c r="B62" s="180" t="s">
        <v>400</v>
      </c>
      <c r="C62" s="181"/>
      <c r="D62" s="181"/>
      <c r="E62" s="181"/>
      <c r="F62" s="181"/>
      <c r="G62" s="181"/>
      <c r="H62" s="181"/>
      <c r="I62" s="181"/>
      <c r="J62" s="181"/>
      <c r="K62" s="181"/>
      <c r="L62" s="181"/>
      <c r="M62" s="181"/>
      <c r="N62" s="182"/>
    </row>
    <row r="63" spans="1:14" x14ac:dyDescent="0.3">
      <c r="A63" s="56" t="s">
        <v>19</v>
      </c>
      <c r="B63" s="180" t="s">
        <v>1465</v>
      </c>
      <c r="C63" s="181"/>
      <c r="D63" s="181"/>
      <c r="E63" s="181"/>
      <c r="F63" s="181"/>
      <c r="G63" s="181"/>
      <c r="H63" s="181"/>
      <c r="I63" s="181"/>
      <c r="J63" s="181"/>
      <c r="K63" s="181"/>
      <c r="L63" s="181"/>
      <c r="M63" s="181"/>
      <c r="N63" s="182"/>
    </row>
    <row r="64" spans="1:14" x14ac:dyDescent="0.3">
      <c r="A64" s="57" t="s">
        <v>20</v>
      </c>
      <c r="B64" s="180" t="s">
        <v>1466</v>
      </c>
      <c r="C64" s="181"/>
      <c r="D64" s="181"/>
      <c r="E64" s="181"/>
      <c r="F64" s="181"/>
      <c r="G64" s="181"/>
      <c r="H64" s="181"/>
      <c r="I64" s="181"/>
      <c r="J64" s="181"/>
      <c r="K64" s="181"/>
      <c r="L64" s="181"/>
      <c r="M64" s="181"/>
      <c r="N64" s="182"/>
    </row>
    <row r="65" spans="1:14" x14ac:dyDescent="0.3">
      <c r="A65" s="58" t="s">
        <v>21</v>
      </c>
      <c r="B65" s="180" t="s">
        <v>1467</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9" t="s">
        <v>401</v>
      </c>
      <c r="B67" s="179"/>
      <c r="C67" s="179"/>
      <c r="D67" s="179"/>
      <c r="E67" s="179"/>
      <c r="F67" s="179"/>
      <c r="G67" s="179"/>
      <c r="H67" s="179"/>
      <c r="I67" s="179"/>
      <c r="J67" s="179"/>
      <c r="K67" s="179"/>
      <c r="L67" s="179"/>
      <c r="M67" s="179"/>
      <c r="N67" s="179"/>
    </row>
    <row r="68" spans="1:14" x14ac:dyDescent="0.3">
      <c r="A68" s="59" t="s">
        <v>3</v>
      </c>
      <c r="B68" s="172" t="s">
        <v>402</v>
      </c>
      <c r="C68" s="172"/>
      <c r="D68" s="172"/>
      <c r="E68" s="172"/>
      <c r="F68" s="172"/>
      <c r="G68" s="172"/>
      <c r="H68" s="172"/>
      <c r="I68" s="172"/>
      <c r="J68" s="172"/>
      <c r="K68" s="172"/>
      <c r="L68" s="172"/>
      <c r="M68" s="172"/>
      <c r="N68" s="172"/>
    </row>
    <row r="69" spans="1:14" x14ac:dyDescent="0.3">
      <c r="A69" s="59" t="s">
        <v>4</v>
      </c>
      <c r="B69" s="172" t="s">
        <v>1726</v>
      </c>
      <c r="C69" s="172"/>
      <c r="D69" s="172"/>
      <c r="E69" s="172"/>
      <c r="F69" s="172"/>
      <c r="G69" s="172"/>
      <c r="H69" s="172"/>
      <c r="I69" s="172"/>
      <c r="J69" s="172"/>
      <c r="K69" s="172"/>
      <c r="L69" s="172"/>
      <c r="M69" s="172"/>
      <c r="N69" s="17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7" priority="1" operator="containsText" text="SEDE: CITTA' CENTRO - agenzia">
      <formula>NOT(ISERROR(SEARCH("SEDE: CITTA' CENTRO - agenzia",D21)))</formula>
    </cfRule>
  </conditionalFormatting>
  <conditionalFormatting sqref="F22:K24">
    <cfRule type="containsText" dxfId="286" priority="5" operator="containsText" text="Via Indirizzo 15">
      <formula>NOT(ISERROR(SEARCH("Via Indirizzo 15",F22)))</formula>
    </cfRule>
  </conditionalFormatting>
  <conditionalFormatting sqref="F23:K23">
    <cfRule type="containsText" dxfId="285" priority="3" operator="containsText" text="Piano X°">
      <formula>NOT(ISERROR(SEARCH("Piano X°",F23)))</formula>
    </cfRule>
  </conditionalFormatting>
  <conditionalFormatting sqref="F23:K24">
    <cfRule type="containsText" dxfId="28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30" zoomScaleNormal="130" zoomScaleSheetLayoutView="130" zoomScalePageLayoutView="70" workbookViewId="0">
      <selection activeCell="F118" sqref="F1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22</v>
      </c>
      <c r="F23" s="6" t="s">
        <v>685</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687</v>
      </c>
      <c r="D28" s="201" t="s">
        <v>18</v>
      </c>
      <c r="E28" s="201" t="s">
        <v>18</v>
      </c>
      <c r="F28" s="18" t="s">
        <v>1862</v>
      </c>
    </row>
    <row r="29" spans="1:7" ht="60" customHeight="1" x14ac:dyDescent="0.25">
      <c r="A29" s="208"/>
      <c r="B29" s="208"/>
      <c r="C29" s="134"/>
      <c r="D29" s="202"/>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06" t="s">
        <v>130</v>
      </c>
      <c r="B46" s="217" t="s">
        <v>155</v>
      </c>
      <c r="C46" s="160" t="s">
        <v>164</v>
      </c>
      <c r="D46" s="220" t="s">
        <v>18</v>
      </c>
      <c r="E46" s="213" t="s">
        <v>22</v>
      </c>
      <c r="F46" s="68" t="s">
        <v>717</v>
      </c>
    </row>
    <row r="47" spans="1:6" ht="49.5" customHeight="1" x14ac:dyDescent="0.25">
      <c r="A47" s="207"/>
      <c r="B47" s="218"/>
      <c r="C47" s="210"/>
      <c r="D47" s="221"/>
      <c r="E47" s="214"/>
      <c r="F47" s="66" t="s">
        <v>718</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 ed elettrico</v>
      </c>
    </row>
    <row r="50" spans="1:6" ht="39" customHeight="1" x14ac:dyDescent="0.25">
      <c r="A50" s="207"/>
      <c r="B50" s="207"/>
      <c r="C50" s="210"/>
      <c r="D50" s="212"/>
      <c r="E50" s="214"/>
      <c r="F50" s="66" t="str">
        <f>F47</f>
        <v>Porta del condominio apribile tramite sistema elettrico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1863</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22</v>
      </c>
      <c r="F63" s="68" t="s">
        <v>1864</v>
      </c>
    </row>
    <row r="64" spans="1:6" ht="17.25" customHeight="1" x14ac:dyDescent="0.25">
      <c r="A64" s="208"/>
      <c r="B64" s="208"/>
      <c r="C64" s="205"/>
      <c r="D64" s="202"/>
      <c r="E64" s="203"/>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6" t="s">
        <v>1865</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283</v>
      </c>
    </row>
    <row r="89" spans="1:6" ht="44.25" customHeight="1" x14ac:dyDescent="0.25">
      <c r="A89" s="208"/>
      <c r="B89" s="219"/>
      <c r="C89" s="224"/>
      <c r="D89" s="225"/>
      <c r="E89" s="216"/>
      <c r="F89" s="115"/>
    </row>
    <row r="90" spans="1:6" ht="38.25" x14ac:dyDescent="0.25">
      <c r="A90" s="6" t="s">
        <v>276</v>
      </c>
      <c r="B90" s="6" t="s">
        <v>286</v>
      </c>
      <c r="C90" s="134" t="s">
        <v>287</v>
      </c>
      <c r="D90" s="8" t="s">
        <v>18</v>
      </c>
      <c r="E90" s="8" t="s">
        <v>20</v>
      </c>
    </row>
    <row r="91" spans="1:6" ht="38.25" x14ac:dyDescent="0.25">
      <c r="A91" s="6" t="s">
        <v>277</v>
      </c>
      <c r="B91" s="6" t="s">
        <v>288</v>
      </c>
      <c r="C91" s="134" t="s">
        <v>289</v>
      </c>
      <c r="D91" s="8" t="s">
        <v>18</v>
      </c>
      <c r="E91" s="8" t="s">
        <v>20</v>
      </c>
      <c r="F91" s="65" t="s">
        <v>291</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1866</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20</v>
      </c>
      <c r="F107" s="65" t="s">
        <v>726</v>
      </c>
    </row>
    <row r="108" spans="1:6" ht="27.75" customHeight="1" x14ac:dyDescent="0.25">
      <c r="A108" s="208"/>
      <c r="B108" s="208"/>
      <c r="C108" s="205"/>
      <c r="D108" s="202"/>
      <c r="E108" s="203"/>
      <c r="F108" s="67"/>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1845</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2" priority="125" operator="equal">
      <formula>"C/N"</formula>
    </cfRule>
  </conditionalFormatting>
  <conditionalFormatting sqref="C20">
    <cfRule type="cellIs" dxfId="281" priority="124" operator="equal">
      <formula>"SI/NO"</formula>
    </cfRule>
  </conditionalFormatting>
  <conditionalFormatting sqref="C21:C22">
    <cfRule type="cellIs" dxfId="280" priority="123" operator="equal">
      <formula>"C/N"</formula>
    </cfRule>
  </conditionalFormatting>
  <conditionalFormatting sqref="C24">
    <cfRule type="cellIs" dxfId="279" priority="122" operator="equal">
      <formula>"C/N"</formula>
    </cfRule>
  </conditionalFormatting>
  <conditionalFormatting sqref="C28">
    <cfRule type="containsText" dxfId="278" priority="49" operator="containsText" text="L’ufficio si trova al X° piano.">
      <formula>NOT(ISERROR(SEARCH("L’ufficio si trova al X° piano.",C28)))</formula>
    </cfRule>
  </conditionalFormatting>
  <conditionalFormatting sqref="C29">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5" priority="110" operator="equal">
      <formula>"C/N"</formula>
    </cfRule>
  </conditionalFormatting>
  <conditionalFormatting sqref="C31">
    <cfRule type="containsText" dxfId="27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2" priority="105" operator="equal">
      <formula>"C/N"</formula>
    </cfRule>
  </conditionalFormatting>
  <conditionalFormatting sqref="C42:C45">
    <cfRule type="cellIs" dxfId="271" priority="97" operator="equal">
      <formula>"C/N"</formula>
    </cfRule>
  </conditionalFormatting>
  <conditionalFormatting sqref="C46">
    <cfRule type="cellIs" dxfId="270" priority="27" operator="equal">
      <formula>"SERRAMENTO ESTERNO"</formula>
    </cfRule>
  </conditionalFormatting>
  <conditionalFormatting sqref="C47">
    <cfRule type="containsText" dxfId="269" priority="36" operator="containsText" text="SERRAMENTO INTERNO">
      <formula>NOT(ISERROR(SEARCH("SERRAMENTO INTERNO",C47)))</formula>
    </cfRule>
  </conditionalFormatting>
  <conditionalFormatting sqref="C52:C53">
    <cfRule type="containsText" dxfId="268" priority="19" operator="containsText" text="C/N">
      <formula>NOT(ISERROR(SEARCH("C/N",C52)))</formula>
    </cfRule>
  </conditionalFormatting>
  <conditionalFormatting sqref="C54:C55">
    <cfRule type="cellIs" dxfId="267" priority="91" operator="equal">
      <formula>"C/N"</formula>
    </cfRule>
  </conditionalFormatting>
  <conditionalFormatting sqref="C57">
    <cfRule type="containsText" dxfId="266" priority="46" operator="containsText" text="C/N">
      <formula>NOT(ISERROR(SEARCH("C/N",C57)))</formula>
    </cfRule>
  </conditionalFormatting>
  <conditionalFormatting sqref="C59:C60">
    <cfRule type="cellIs" dxfId="265" priority="88" operator="equal">
      <formula>"C/N"</formula>
    </cfRule>
  </conditionalFormatting>
  <conditionalFormatting sqref="C62">
    <cfRule type="containsText" dxfId="264" priority="86" operator="containsText" text="NA/C">
      <formula>NOT(ISERROR(SEARCH("NA/C",C62)))</formula>
    </cfRule>
  </conditionalFormatting>
  <conditionalFormatting sqref="C65">
    <cfRule type="containsText" dxfId="26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2" priority="44" operator="equal">
      <formula>"C/N"</formula>
    </cfRule>
  </conditionalFormatting>
  <conditionalFormatting sqref="C71:C77">
    <cfRule type="cellIs" dxfId="261" priority="80" operator="equal">
      <formula>"C/N"</formula>
    </cfRule>
  </conditionalFormatting>
  <conditionalFormatting sqref="C82">
    <cfRule type="cellIs" dxfId="260" priority="73" operator="equal">
      <formula>"C/N"</formula>
    </cfRule>
  </conditionalFormatting>
  <conditionalFormatting sqref="C83:C84">
    <cfRule type="containsText" dxfId="259" priority="40" operator="containsText" text="NA/C">
      <formula>NOT(ISERROR(SEARCH("NA/C",C83)))</formula>
    </cfRule>
  </conditionalFormatting>
  <conditionalFormatting sqref="C85:C86">
    <cfRule type="cellIs" dxfId="258" priority="68" operator="equal">
      <formula>"C/N"</formula>
    </cfRule>
  </conditionalFormatting>
  <conditionalFormatting sqref="C92:C93">
    <cfRule type="containsText" dxfId="257" priority="65" operator="containsText" text="C/N">
      <formula>NOT(ISERROR(SEARCH("C/N",C92)))</formula>
    </cfRule>
  </conditionalFormatting>
  <conditionalFormatting sqref="C95:C100">
    <cfRule type="cellIs" dxfId="256" priority="63" operator="equal">
      <formula>"C/N"</formula>
    </cfRule>
  </conditionalFormatting>
  <conditionalFormatting sqref="C103:C104">
    <cfRule type="cellIs" dxfId="255" priority="60" operator="equal">
      <formula>"C/N"</formula>
    </cfRule>
  </conditionalFormatting>
  <conditionalFormatting sqref="C106:C107">
    <cfRule type="cellIs" dxfId="254" priority="57" operator="equal">
      <formula>"C/N"</formula>
    </cfRule>
  </conditionalFormatting>
  <conditionalFormatting sqref="C110:C111">
    <cfRule type="cellIs" dxfId="253" priority="55" operator="equal">
      <formula>"C/N"</formula>
    </cfRule>
  </conditionalFormatting>
  <conditionalFormatting sqref="C114">
    <cfRule type="cellIs" dxfId="252" priority="6" operator="equal">
      <formula>"C/N"</formula>
    </cfRule>
  </conditionalFormatting>
  <conditionalFormatting sqref="C116:C119">
    <cfRule type="cellIs" dxfId="251" priority="52" operator="equal">
      <formula>"C/N"</formula>
    </cfRule>
  </conditionalFormatting>
  <conditionalFormatting sqref="D4:E10 D12:E13 D15:E26 D28:E28 D30:E35 D37:E38 D42:E47 D49:E50 D52:E57 D59:E63 D65:E69 D71:E77 D79:E79 D82:E86 D88:E88 D90:E93 D95:E100 D103:E104 D106:E107 D110:E111 D116:E119">
    <cfRule type="cellIs" dxfId="250" priority="131" operator="equal">
      <formula>"S"</formula>
    </cfRule>
    <cfRule type="cellIs" dxfId="249" priority="126" operator="equal">
      <formula>" "</formula>
    </cfRule>
    <cfRule type="cellIs" dxfId="248" priority="127" operator="equal">
      <formula>"N"</formula>
    </cfRule>
    <cfRule type="cellIs" dxfId="247" priority="128" operator="equal">
      <formula>"-"</formula>
    </cfRule>
    <cfRule type="cellIs" dxfId="246" priority="129" operator="equal">
      <formula>"X "</formula>
    </cfRule>
    <cfRule type="cellIs" dxfId="245" priority="130" operator="equal">
      <formula>"X"</formula>
    </cfRule>
  </conditionalFormatting>
  <conditionalFormatting sqref="D114:E114">
    <cfRule type="cellIs" dxfId="244" priority="9" operator="equal">
      <formula>"-"</formula>
    </cfRule>
    <cfRule type="cellIs" dxfId="243" priority="12" operator="equal">
      <formula>"S"</formula>
    </cfRule>
    <cfRule type="cellIs" dxfId="242" priority="7" operator="equal">
      <formula>" "</formula>
    </cfRule>
    <cfRule type="cellIs" dxfId="241" priority="8" operator="equal">
      <formula>"N"</formula>
    </cfRule>
    <cfRule type="cellIs" dxfId="240" priority="10" operator="equal">
      <formula>"X "</formula>
    </cfRule>
    <cfRule type="cellIs" dxfId="239" priority="11" operator="equal">
      <formula>"X"</formula>
    </cfRule>
  </conditionalFormatting>
  <conditionalFormatting sqref="F4">
    <cfRule type="containsText" dxfId="238"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7" priority="15" operator="containsText" text="SALUTE STRUTTURA">
      <formula>NOT(ISERROR(SEARCH("SALUTE STRUTTURA",F5)))</formula>
    </cfRule>
  </conditionalFormatting>
  <conditionalFormatting sqref="F12">
    <cfRule type="containsText" dxfId="236" priority="89" operator="containsText" text="H Locali">
      <formula>NOT(ISERROR(SEARCH("H Locali",F12)))</formula>
    </cfRule>
  </conditionalFormatting>
  <conditionalFormatting sqref="F17">
    <cfRule type="containsText" dxfId="23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20" operator="equal">
      <formula>"ASCENSORE"</formula>
    </cfRule>
  </conditionalFormatting>
  <conditionalFormatting sqref="F31">
    <cfRule type="containsText" dxfId="22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06" operator="containsText" text="(colonna P verde  se esiste percorso misto)">
      <formula>NOT(ISERROR(SEARCH("(colonna P verde  se esiste percorso misto)",F32)))</formula>
    </cfRule>
  </conditionalFormatting>
  <conditionalFormatting sqref="F33">
    <cfRule type="containsText" dxfId="22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35" operator="containsText" text="PORTA SEDE">
      <formula>NOT(ISERROR(SEARCH("PORTA SEDE",F46)))</formula>
    </cfRule>
  </conditionalFormatting>
  <conditionalFormatting sqref="F47">
    <cfRule type="containsText" dxfId="223" priority="31" operator="containsText" text="PORTA CONDOMINIO">
      <formula>NOT(ISERROR(SEARCH("PORTA CONDOMINIO",F47)))</formula>
    </cfRule>
  </conditionalFormatting>
  <conditionalFormatting sqref="F48">
    <cfRule type="cellIs" dxfId="222" priority="33" operator="equal">
      <formula>"PORTINERIA"</formula>
    </cfRule>
  </conditionalFormatting>
  <conditionalFormatting sqref="F49">
    <cfRule type="containsText" dxfId="221" priority="30" operator="containsText" text="PORTA SEDE">
      <formula>NOT(ISERROR(SEARCH("PORTA SEDE",F49)))</formula>
    </cfRule>
  </conditionalFormatting>
  <conditionalFormatting sqref="F50">
    <cfRule type="containsText" dxfId="220" priority="29" operator="containsText" text="PORTA CONDOMINIO">
      <formula>NOT(ISERROR(SEARCH("PORTA CONDOMINIO",F50)))</formula>
    </cfRule>
  </conditionalFormatting>
  <conditionalFormatting sqref="F51">
    <cfRule type="cellIs" dxfId="219" priority="18" operator="equal">
      <formula>"VIA DI FUGA"</formula>
    </cfRule>
  </conditionalFormatting>
  <conditionalFormatting sqref="F52">
    <cfRule type="containsText" dxfId="21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5"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23" operator="equal">
      <formula>"VETROFANIE"</formula>
    </cfRule>
  </conditionalFormatting>
  <conditionalFormatting sqref="F65">
    <cfRule type="containsText" dxfId="212"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24" operator="containsText" text="SI/NO">
      <formula>NOT(ISERROR(SEARCH("SI/NO",F66)))</formula>
    </cfRule>
  </conditionalFormatting>
  <conditionalFormatting sqref="F72">
    <cfRule type="containsText" dxfId="210"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76" operator="containsText" text="Descrizione Parapetti">
      <formula>NOT(ISERROR(SEARCH("Descrizione Parapetti",F73)))</formula>
    </cfRule>
  </conditionalFormatting>
  <conditionalFormatting sqref="F82">
    <cfRule type="containsText" dxfId="208"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Normal="115" zoomScaleSheetLayoutView="10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1838</v>
      </c>
    </row>
    <row r="8" spans="1:8" x14ac:dyDescent="0.3">
      <c r="A8" s="282"/>
      <c r="B8" s="282"/>
      <c r="C8" s="282"/>
      <c r="D8" s="282"/>
      <c r="E8" s="290"/>
      <c r="F8" s="290"/>
      <c r="G8" s="290"/>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2</v>
      </c>
      <c r="F10" s="288">
        <v>2</v>
      </c>
      <c r="G10" s="291">
        <f>E10*F10</f>
        <v>4</v>
      </c>
      <c r="H10" s="165" t="s">
        <v>1797</v>
      </c>
    </row>
    <row r="11" spans="1:8" x14ac:dyDescent="0.3">
      <c r="A11" s="298"/>
      <c r="B11" s="296"/>
      <c r="C11" s="299"/>
      <c r="D11" s="299"/>
      <c r="E11" s="289"/>
      <c r="F11" s="289"/>
      <c r="G11" s="289"/>
      <c r="H11" s="150" t="s">
        <v>1745</v>
      </c>
    </row>
    <row r="12" spans="1:8" x14ac:dyDescent="0.3">
      <c r="A12" s="298"/>
      <c r="B12" s="295"/>
      <c r="C12" s="282"/>
      <c r="D12" s="282"/>
      <c r="E12" s="290"/>
      <c r="F12" s="290"/>
      <c r="G12" s="290"/>
      <c r="H12" s="151" t="s">
        <v>1747</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1</v>
      </c>
      <c r="F16" s="137">
        <v>2</v>
      </c>
      <c r="G16" s="137">
        <f t="shared" ref="G16" si="3">E16*F16</f>
        <v>2</v>
      </c>
      <c r="H16" s="152" t="s">
        <v>1867</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1809</v>
      </c>
    </row>
    <row r="19" spans="1:8" x14ac:dyDescent="0.3">
      <c r="A19" s="298"/>
      <c r="B19" s="295"/>
      <c r="C19" s="282"/>
      <c r="D19" s="282"/>
      <c r="E19" s="290"/>
      <c r="F19" s="290"/>
      <c r="G19" s="290"/>
      <c r="H19" s="142" t="s">
        <v>1835</v>
      </c>
    </row>
    <row r="20" spans="1:8" ht="39" x14ac:dyDescent="0.3">
      <c r="A20" s="298" t="s">
        <v>477</v>
      </c>
      <c r="B20" s="294" t="s">
        <v>453</v>
      </c>
      <c r="C20" s="167" t="s">
        <v>1847</v>
      </c>
      <c r="D20" s="281" t="s">
        <v>478</v>
      </c>
      <c r="E20" s="288">
        <v>1</v>
      </c>
      <c r="F20" s="288">
        <v>1</v>
      </c>
      <c r="G20" s="291">
        <f>E20*F20</f>
        <v>1</v>
      </c>
      <c r="H20" s="142" t="s">
        <v>1828</v>
      </c>
    </row>
    <row r="21" spans="1:8" ht="38.25" x14ac:dyDescent="0.3">
      <c r="A21" s="298"/>
      <c r="B21" s="295"/>
      <c r="C21" s="166" t="s">
        <v>1848</v>
      </c>
      <c r="D21" s="282"/>
      <c r="E21" s="290"/>
      <c r="F21" s="290"/>
      <c r="G21" s="293"/>
      <c r="H21" s="154" t="s">
        <v>1781</v>
      </c>
    </row>
    <row r="22" spans="1:8" ht="51" x14ac:dyDescent="0.3">
      <c r="A22" s="136" t="s">
        <v>479</v>
      </c>
      <c r="B22" s="156" t="s">
        <v>453</v>
      </c>
      <c r="C22" s="136"/>
      <c r="D22" s="138" t="s">
        <v>1868</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8" t="s">
        <v>1869</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1870</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C26" sqref="C2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611</v>
      </c>
      <c r="C2" s="308"/>
    </row>
    <row r="3" spans="1:3" x14ac:dyDescent="0.3">
      <c r="A3" s="312" t="s">
        <v>608</v>
      </c>
      <c r="B3" s="312"/>
      <c r="C3" s="314"/>
    </row>
    <row r="4" spans="1:3" x14ac:dyDescent="0.3">
      <c r="A4" s="311"/>
      <c r="B4" s="309"/>
      <c r="C4" s="310"/>
    </row>
    <row r="5" spans="1:3" x14ac:dyDescent="0.3">
      <c r="A5" s="313"/>
      <c r="B5" s="309" t="s">
        <v>1876</v>
      </c>
      <c r="C5" s="310"/>
    </row>
    <row r="6" spans="1:3" x14ac:dyDescent="0.3">
      <c r="A6" s="308" t="s">
        <v>609</v>
      </c>
      <c r="B6" s="312" t="s">
        <v>634</v>
      </c>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1833</v>
      </c>
      <c r="C10" s="317"/>
    </row>
    <row r="11" spans="1:3" x14ac:dyDescent="0.3">
      <c r="A11" s="46"/>
      <c r="B11" s="300" t="s">
        <v>23</v>
      </c>
      <c r="C11" s="300"/>
    </row>
    <row r="12" spans="1:3" x14ac:dyDescent="0.3">
      <c r="A12" s="307"/>
      <c r="B12" s="307"/>
      <c r="C12" s="307"/>
    </row>
    <row r="13" spans="1:3" x14ac:dyDescent="0.3">
      <c r="A13" s="302" t="s">
        <v>623</v>
      </c>
      <c r="B13" s="302"/>
      <c r="C13" s="302"/>
    </row>
    <row r="14" spans="1:3" ht="16.5" customHeight="1" x14ac:dyDescent="0.3">
      <c r="A14" s="301" t="s">
        <v>1720</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624</v>
      </c>
      <c r="B28" s="302"/>
      <c r="C28" s="302"/>
    </row>
    <row r="29" spans="1:3" ht="21.75" customHeight="1" x14ac:dyDescent="0.3">
      <c r="A29" s="301" t="s">
        <v>644</v>
      </c>
      <c r="B29" s="301"/>
      <c r="C29" s="301"/>
    </row>
    <row r="30" spans="1:3" ht="17.25" customHeight="1" x14ac:dyDescent="0.3">
      <c r="A30" s="301"/>
      <c r="B30" s="301"/>
      <c r="C30" s="301"/>
    </row>
    <row r="31" spans="1:3" ht="21.75" customHeight="1" x14ac:dyDescent="0.3">
      <c r="A31" s="318"/>
      <c r="B31" s="318"/>
      <c r="C31" s="318"/>
    </row>
    <row r="32" spans="1:3" x14ac:dyDescent="0.3">
      <c r="A32" s="149" t="s">
        <v>506</v>
      </c>
      <c r="B32" s="149" t="s">
        <v>625</v>
      </c>
      <c r="C32" s="149" t="s">
        <v>626</v>
      </c>
    </row>
    <row r="33" spans="1:3" x14ac:dyDescent="0.3">
      <c r="A33" s="304" t="s">
        <v>1786</v>
      </c>
      <c r="B33" s="305" t="s">
        <v>1775</v>
      </c>
      <c r="C33" s="145">
        <v>44895</v>
      </c>
    </row>
    <row r="34" spans="1:3" x14ac:dyDescent="0.3">
      <c r="A34" s="304"/>
      <c r="B34" s="305"/>
      <c r="C34" s="145">
        <v>45076</v>
      </c>
    </row>
    <row r="35" spans="1:3" x14ac:dyDescent="0.3">
      <c r="A35" s="304" t="s">
        <v>1871</v>
      </c>
      <c r="B35" s="305" t="s">
        <v>1775</v>
      </c>
      <c r="C35" s="145">
        <v>44895</v>
      </c>
    </row>
    <row r="36" spans="1:3" x14ac:dyDescent="0.3">
      <c r="A36" s="304"/>
      <c r="B36" s="305"/>
      <c r="C36" s="145">
        <v>45076</v>
      </c>
    </row>
    <row r="37" spans="1:3" x14ac:dyDescent="0.3">
      <c r="A37" s="304" t="s">
        <v>1776</v>
      </c>
      <c r="B37" s="305" t="s">
        <v>1775</v>
      </c>
      <c r="C37" s="145">
        <v>44895</v>
      </c>
    </row>
    <row r="38" spans="1:3" x14ac:dyDescent="0.3">
      <c r="A38" s="304"/>
      <c r="B38" s="305"/>
      <c r="C38" s="145">
        <v>45076</v>
      </c>
    </row>
    <row r="39" spans="1:3" x14ac:dyDescent="0.3">
      <c r="A39" s="304" t="s">
        <v>1785</v>
      </c>
      <c r="B39" s="305" t="s">
        <v>1775</v>
      </c>
      <c r="C39" s="145">
        <v>44895</v>
      </c>
    </row>
    <row r="40" spans="1:3" x14ac:dyDescent="0.3">
      <c r="A40" s="304"/>
      <c r="B40" s="305"/>
      <c r="C40" s="145">
        <v>45076</v>
      </c>
    </row>
  </sheetData>
  <mergeCells count="28">
    <mergeCell ref="A35:A36"/>
    <mergeCell ref="B35:B36"/>
    <mergeCell ref="A39:A40"/>
    <mergeCell ref="B39:B40"/>
    <mergeCell ref="A31:C31"/>
    <mergeCell ref="A33:A34"/>
    <mergeCell ref="B33:B34"/>
    <mergeCell ref="A29:C30"/>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4" t="s">
        <v>1874</v>
      </c>
      <c r="C12" s="304"/>
    </row>
    <row r="13" spans="1:3" ht="13.5" customHeight="1" x14ac:dyDescent="0.3">
      <c r="A13" s="6" t="s">
        <v>654</v>
      </c>
      <c r="B13" s="304"/>
      <c r="C13" s="304"/>
    </row>
    <row r="14" spans="1:3" ht="25.5" customHeight="1" x14ac:dyDescent="0.3">
      <c r="A14" s="6" t="s">
        <v>655</v>
      </c>
      <c r="B14" s="304"/>
      <c r="C14" s="304"/>
    </row>
    <row r="15" spans="1:3" ht="12.75" customHeight="1" x14ac:dyDescent="0.3">
      <c r="A15" s="6" t="s">
        <v>656</v>
      </c>
      <c r="B15" s="304" t="s">
        <v>669</v>
      </c>
      <c r="C15" s="304"/>
    </row>
    <row r="16" spans="1:3" ht="15" customHeight="1" x14ac:dyDescent="0.3">
      <c r="A16" s="6" t="s">
        <v>657</v>
      </c>
      <c r="B16" s="304" t="s">
        <v>662</v>
      </c>
      <c r="C16" s="304"/>
    </row>
    <row r="17" spans="1:4" ht="13.5" customHeight="1" x14ac:dyDescent="0.3">
      <c r="A17" s="6" t="s">
        <v>658</v>
      </c>
      <c r="B17" s="304"/>
      <c r="C17" s="304"/>
    </row>
    <row r="18" spans="1:4" ht="11.25" customHeight="1" x14ac:dyDescent="0.3">
      <c r="A18" s="304" t="s">
        <v>659</v>
      </c>
      <c r="B18" s="6" t="s">
        <v>663</v>
      </c>
      <c r="C18" s="7" t="s">
        <v>1878</v>
      </c>
      <c r="D18" s="3"/>
    </row>
    <row r="19" spans="1:4" ht="11.25" customHeight="1" x14ac:dyDescent="0.3">
      <c r="A19" s="304"/>
      <c r="B19" s="6" t="s">
        <v>664</v>
      </c>
      <c r="C19" s="6" t="s">
        <v>1875</v>
      </c>
    </row>
    <row r="20" spans="1:4" ht="11.25" customHeight="1" x14ac:dyDescent="0.3">
      <c r="A20" s="304"/>
      <c r="B20" s="6" t="s">
        <v>665</v>
      </c>
      <c r="C20" s="7"/>
      <c r="D20" s="3"/>
    </row>
    <row r="21" spans="1:4" ht="11.25" customHeight="1" x14ac:dyDescent="0.3">
      <c r="A21" s="304"/>
      <c r="B21" s="6" t="s">
        <v>666</v>
      </c>
      <c r="C21" s="6" t="s">
        <v>1875</v>
      </c>
    </row>
    <row r="22" spans="1:4" ht="11.25" customHeight="1" x14ac:dyDescent="0.3">
      <c r="A22" s="304"/>
      <c r="B22" s="6" t="s">
        <v>667</v>
      </c>
      <c r="C22" s="6" t="s">
        <v>669</v>
      </c>
    </row>
    <row r="23" spans="1:4" ht="11.25" customHeight="1" x14ac:dyDescent="0.3">
      <c r="A23" s="304"/>
      <c r="B23" s="6" t="s">
        <v>668</v>
      </c>
      <c r="C23" s="6" t="s">
        <v>669</v>
      </c>
    </row>
    <row r="24" spans="1:4" x14ac:dyDescent="0.3">
      <c r="A24" s="6" t="s">
        <v>660</v>
      </c>
      <c r="B24" s="304"/>
      <c r="C24" s="304"/>
    </row>
    <row r="25" spans="1:4" ht="19.5" customHeight="1" x14ac:dyDescent="0.3">
      <c r="A25" s="6" t="s">
        <v>661</v>
      </c>
      <c r="B25" s="304"/>
      <c r="C25" s="304"/>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130" zoomScaleNormal="100" zoomScaleSheetLayoutView="130" zoomScalePageLayoutView="70" workbookViewId="0">
      <selection activeCell="B41" sqref="B4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1873</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2026-02-06T12:14:08Z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