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IA COMISO\"/>
    </mc:Choice>
  </mc:AlternateContent>
  <xr:revisionPtr revIDLastSave="0" documentId="13_ncr:1_{7C1C103F-3EE7-48A7-80AA-505D026C1AED}" xr6:coauthVersionLast="47" xr6:coauthVersionMax="47" xr10:uidLastSave="{00000000-0000-0000-0000-000000000000}"/>
  <bookViews>
    <workbookView xWindow="8040" yWindow="339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Pericoli!$A$1:$H$119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<sst xmlns="http://schemas.openxmlformats.org/spreadsheetml/2006/main" count="4528" uniqueCount="1877">
  <si>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</si>
  <si>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</si>
  <si>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</si>
  <si>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</si>
  <si>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</si>
  <si>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</si>
  <si>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</si>
  <si>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</si>
  <si>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</si>
  <si>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</si>
  <si>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</si>
  <si>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</si>
  <si>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</si>
  <si>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</si>
  <si>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</si>
  <si>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</si>
  <si>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</si>
  <si>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</si>
  <si>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</si>
  <si>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</si>
  <si>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</si>
  <si>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</si>
  <si>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</si>
  <si>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</si>
  <si>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</si>
  <si>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</si>
  <si>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</si>
  <si>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</si>
  <si>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</si>
  <si>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</si>
  <si>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</si>
  <si>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</si>
  <si>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</si>
  <si>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</si>
  <si>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</si>
  <si>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</si>
  <si>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</si>
  <si>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</si>
  <si>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</si>
  <si>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</si>
  <si>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</si>
  <si>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</si>
  <si>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</si>
  <si>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</si>
  <si>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</si>
  <si>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</si>
  <si>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</si>
  <si>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</si>
  <si>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</si>
  <si>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</si>
  <si>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</si>
  <si>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</si>
  <si>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</si>
  <si>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</si>
  <si>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</si>
  <si>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</si>
  <si>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</si>
  <si>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</si>
  <si>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</si>
  <si>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</si>
  <si>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</si>
  <si>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</si>
  <si>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</si>
  <si>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</si>
  <si>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</si>
  <si>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</si>
  <si>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</si>
  <si>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</si>
  <si>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</si>
  <si>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</si>
  <si>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</si>
  <si>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</si>
  <si>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</si>
  <si>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</si>
  <si>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</si>
  <si>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</si>
  <si>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</si>
  <si>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</si>
  <si>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</si>
  <si>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</si>
  <si>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</si>
  <si>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</si>
  <si>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</si>
  <si>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</si>
  <si>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</si>
  <si>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</si>
  <si>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</si>
  <si>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</si>
  <si>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</si>
  <si>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</si>
  <si>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</si>
  <si>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</si>
  <si>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</si>
  <si>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</si>
  <si>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</si>
  <si>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</si>
  <si>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</si>
  <si>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</si>
  <si>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</si>
  <si>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</si>
  <si>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</si>
  <si>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</si>
  <si>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</si>
  <si>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</si>
  <si>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</si>
  <si>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</si>
  <si>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</si>
  <si>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</si>
  <si>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</si>
  <si>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</si>
  <si>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</si>
  <si>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</si>
  <si>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</si>
  <si>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</si>
  <si>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</si>
  <si>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</si>
  <si>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</si>
  <si>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</si>
  <si>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</si>
  <si>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</si>
  <si>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</si>
  <si>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</si>
  <si>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</si>
  <si>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</si>
  <si>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</si>
  <si>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</si>
  <si>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</si>
  <si>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</si>
  <si>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</si>
  <si>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</si>
  <si>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</si>
  <si>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</si>
  <si>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</si>
  <si>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</si>
  <si>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</si>
  <si>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</si>
  <si>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</si>
  <si>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</si>
  <si>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</si>
  <si>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</si>
  <si>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</si>
  <si>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</si>
  <si>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</si>
  <si>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</si>
  <si>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</si>
  <si>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</si>
  <si>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</si>
  <si>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</si>
  <si>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</si>
  <si>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</si>
  <si>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</si>
  <si>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</si>
  <si>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</si>
  <si>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</si>
  <si>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</si>
  <si>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</si>
  <si>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</si>
  <si>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</si>
  <si>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</si>
  <si>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</si>
  <si>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</si>
  <si>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</si>
  <si>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</si>
  <si>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</si>
  <si>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</si>
  <si>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</si>
  <si>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</si>
  <si>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</si>
  <si>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</si>
  <si>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</si>
  <si>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</si>
  <si>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</si>
  <si>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</si>
  <si>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</si>
  <si>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</si>
  <si>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</si>
  <si>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</si>
  <si>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</si>
  <si>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</si>
  <si>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</si>
  <si>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</si>
  <si>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</si>
  <si>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</si>
  <si>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</si>
  <si>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</si>
  <si>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</si>
  <si>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</si>
  <si>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</si>
  <si>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</si>
  <si>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</si>
  <si>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</si>
  <si>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</si>
  <si>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</si>
  <si>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</si>
  <si>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</si>
  <si>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</si>
  <si>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</si>
  <si>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</si>
  <si>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</si>
  <si>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</si>
  <si>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</si>
  <si>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</si>
  <si>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</si>
  <si>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</si>
  <si>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</si>
  <si>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</si>
  <si>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</si>
  <si>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</si>
  <si>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</si>
  <si>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</si>
  <si>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</si>
  <si>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</si>
  <si>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</si>
  <si>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</si>
  <si>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</si>
  <si>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</si>
  <si>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</si>
  <si>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</si>
  <si>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</si>
  <si>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</si>
  <si>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</si>
  <si>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</si>
  <si>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</si>
  <si>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</si>
  <si>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</si>
  <si>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</si>
  <si>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</si>
  <si>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</si>
  <si>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</si>
  <si>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</si>
  <si>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</si>
  <si>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</si>
  <si>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</si>
  <si>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</si>
  <si>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</si>
  <si>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</si>
  <si>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</si>
  <si>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</si>
  <si>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</si>
  <si>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</si>
  <si>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</si>
  <si>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</si>
  <si>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</si>
  <si>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</si>
  <si>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</si>
  <si>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</si>
  <si>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</si>
  <si>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</si>
  <si>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</si>
  <si>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</si>
  <si>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</si>
  <si>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</si>
  <si>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</si>
  <si>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</si>
  <si>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</si>
  <si>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</si>
  <si>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</si>
  <si>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</si>
  <si>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</si>
  <si>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</si>
  <si>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</si>
  <si>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</si>
  <si>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</si>
  <si>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</si>
  <si>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</si>
  <si>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</si>
  <si>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</si>
  <si>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</si>
  <si>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</si>
  <si>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</si>
  <si>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</si>
  <si>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</si>
  <si>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</si>
  <si>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</si>
  <si>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</si>
  <si>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</si>
  <si>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</si>
  <si>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</si>
  <si>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</si>
  <si>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</si>
  <si>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</si>
  <si>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</si>
  <si>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</si>
  <si>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</si>
  <si>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</si>
  <si>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</si>
  <si>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</si>
  <si>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</si>
  <si>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</si>
  <si>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</si>
  <si>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</si>
  <si>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</si>
  <si>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</si>
  <si>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</si>
  <si>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</si>
  <si>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</si>
  <si>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</si>
  <si>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</si>
  <si>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</si>
  <si>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</si>
  <si>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</si>
  <si>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</si>
  <si>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</si>
  <si>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</si>
  <si>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</si>
  <si>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</si>
  <si>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</si>
  <si>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</si>
  <si>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</si>
  <si>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</si>
  <si>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</si>
  <si>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</si>
  <si>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</si>
  <si>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</si>
  <si>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</si>
  <si>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</si>
  <si>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</si>
  <si>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</si>
  <si>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</si>
  <si>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</si>
  <si>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</si>
  <si>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</si>
  <si>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</si>
  <si>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</si>
  <si>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</si>
  <si>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</si>
  <si>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</si>
  <si>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</si>
  <si>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</si>
  <si>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</si>
  <si>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</si>
  <si>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</si>
  <si>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</si>
  <si>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</si>
  <si>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</si>
  <si>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</si>
  <si>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</si>
  <si>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</si>
  <si>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</si>
  <si>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</si>
  <si>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</si>
  <si>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</si>
  <si>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</si>
  <si>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</si>
  <si>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</si>
  <si>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</si>
  <si>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</si>
  <si>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</si>
  <si>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</si>
  <si>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</si>
  <si>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</si>
  <si>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</si>
  <si>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</si>
  <si>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</si>
  <si>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</si>
  <si>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</si>
  <si>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</si>
  <si>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</si>
  <si>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</si>
  <si>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</si>
  <si>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</si>
  <si>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</si>
  <si>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</si>
  <si>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</si>
  <si>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</si>
  <si>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</si>
  <si>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</si>
  <si>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</si>
  <si>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</si>
  <si>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</si>
  <si>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</si>
  <si>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</si>
  <si>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</si>
  <si>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</si>
  <si>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</si>
  <si>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</si>
  <si>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</si>
  <si>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</si>
  <si>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</si>
  <si>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</si>
  <si>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</si>
  <si>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</si>
  <si>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</si>
  <si>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</si>
  <si>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</si>
  <si>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</si>
  <si>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</si>
  <si>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</si>
  <si>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</si>
  <si>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</si>
  <si>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</si>
  <si>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</si>
  <si>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</si>
  <si>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</si>
  <si>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</si>
  <si>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</si>
  <si>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</si>
  <si>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</si>
  <si>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</si>
  <si>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</si>
  <si>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</si>
  <si>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</si>
  <si>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</si>
  <si>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</si>
  <si>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</si>
  <si>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</si>
  <si>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</si>
  <si>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</si>
  <si>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</si>
  <si>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</si>
  <si>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</si>
  <si>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</si>
  <si>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</si>
  <si>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</si>
  <si>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</si>
  <si>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</si>
  <si>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</si>
  <si>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</si>
  <si>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</si>
  <si>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</si>
  <si>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</si>
  <si>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</si>
  <si>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</si>
  <si>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</si>
  <si>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</si>
  <si>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</si>
  <si>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</si>
  <si>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</si>
  <si>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</si>
  <si>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</si>
  <si>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</si>
  <si>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</si>
  <si>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</si>
  <si>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</si>
  <si>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</si>
  <si>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</si>
  <si>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</si>
  <si>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</si>
  <si>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</si>
  <si>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</si>
  <si>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</si>
  <si>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</si>
  <si>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</si>
  <si>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</si>
  <si>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</si>
  <si>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</si>
  <si>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</si>
  <si>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</si>
  <si>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</si>
  <si>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</si>
  <si>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</si>
  <si>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</si>
  <si>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</si>
  <si>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</si>
  <si>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</si>
  <si>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</si>
  <si>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</si>
  <si>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</si>
  <si>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</si>
  <si>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</si>
  <si>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</si>
  <si>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</si>
  <si>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</si>
  <si>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</si>
  <si>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</si>
  <si>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</si>
  <si>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</si>
  <si>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</si>
  <si>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</si>
  <si>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</si>
  <si>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</si>
  <si>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</si>
  <si>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</si>
  <si>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</si>
  <si>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</si>
  <si>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</si>
  <si>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</si>
  <si>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</si>
  <si>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</si>
  <si>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</si>
  <si>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</si>
  <si>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</si>
  <si>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</si>
  <si>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</si>
  <si>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</si>
  <si>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</si>
  <si>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</si>
  <si>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</si>
  <si>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</si>
  <si>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</si>
  <si>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</si>
  <si>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</si>
  <si>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</si>
  <si>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</si>
  <si>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</si>
  <si>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</si>
  <si>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</si>
  <si>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</si>
  <si>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</si>
  <si>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</si>
  <si>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</si>
  <si>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</si>
  <si>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</si>
  <si>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</si>
  <si>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</si>
  <si>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</si>
  <si>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</si>
  <si>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</si>
  <si>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</si>
  <si>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</si>
  <si>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</si>
  <si>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</si>
  <si>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</si>
  <si>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</si>
  <si>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</si>
  <si>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</si>
  <si>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</si>
  <si>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</si>
  <si>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</si>
  <si>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</si>
  <si>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</si>
  <si>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</si>
  <si>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</si>
  <si>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</si>
  <si>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</si>
  <si>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</si>
  <si>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</si>
  <si>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</si>
  <si>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</si>
  <si>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</si>
  <si>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</si>
  <si>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</si>
  <si>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</si>
  <si>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</si>
  <si>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</si>
  <si>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</si>
  <si>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</si>
  <si>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</si>
  <si>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</si>
  <si>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</si>
  <si>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</si>
  <si>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</si>
  <si>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</si>
  <si>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</si>
  <si>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</si>
  <si>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</si>
  <si>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</si>
  <si>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</si>
  <si>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</si>
  <si>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</si>
  <si>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</si>
  <si>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</si>
  <si>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</si>
  <si>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</si>
  <si>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</si>
  <si>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</si>
  <si>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</si>
  <si>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</si>
  <si>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</si>
  <si>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</si>
  <si>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</si>
  <si>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</si>
  <si>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</si>
  <si>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</si>
  <si>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</si>
  <si>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</si>
  <si>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</si>
  <si>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</si>
  <si>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</si>
  <si>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</si>
  <si>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</si>
  <si>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</si>
  <si>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</si>
  <si>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</si>
  <si>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</si>
  <si>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</si>
  <si>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</si>
  <si>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</si>
  <si>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</si>
  <si>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</si>
  <si>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</si>
  <si>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</si>
  <si>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</si>
  <si>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</si>
  <si>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</si>
  <si>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</si>
  <si>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</si>
  <si>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</si>
  <si>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</si>
  <si>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</si>
  <si>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</si>
  <si>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</si>
  <si>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</si>
  <si>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</si>
  <si>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</si>
  <si>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</si>
  <si>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</si>
  <si>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</si>
  <si>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</si>
  <si>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</si>
  <si>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</si>
  <si>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</si>
  <si>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</si>
  <si>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</si>
  <si>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</si>
  <si>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</si>
  <si>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</si>
  <si>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</si>
  <si>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</si>
  <si>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</si>
  <si>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</si>
  <si>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</si>
  <si>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</si>
  <si>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</si>
  <si>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</si>
  <si>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</si>
  <si>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</si>
  <si>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</si>
  <si>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</si>
  <si>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</si>
  <si>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</si>
  <si>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</si>
  <si>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</si>
  <si>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</si>
  <si>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</si>
  <si>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</si>
  <si>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</si>
  <si>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</si>
  <si>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</si>
  <si>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</si>
  <si>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</si>
  <si>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</si>
  <si>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</si>
  <si>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</si>
  <si>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</si>
  <si>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</si>
  <si>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</si>
  <si>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</si>
  <si>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</si>
  <si>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</si>
  <si>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</si>
  <si>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</si>
  <si>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</si>
  <si>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</si>
  <si>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</si>
  <si>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</si>
  <si>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</si>
  <si>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</si>
  <si>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</si>
  <si>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</si>
  <si>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</si>
  <si>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</si>
  <si>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</si>
  <si>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</si>
  <si>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</si>
  <si>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</si>
  <si>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</si>
  <si>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</si>
  <si>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</si>
  <si>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</si>
  <si>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</si>
  <si>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</si>
  <si>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</si>
  <si>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</si>
  <si>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</si>
  <si>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</si>
  <si>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</si>
  <si>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</si>
  <si>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</si>
  <si>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</si>
  <si>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</si>
  <si>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</si>
  <si>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</si>
  <si>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</si>
  <si>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</si>
  <si>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</si>
  <si>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</si>
  <si>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</si>
  <si>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</si>
  <si>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</si>
  <si>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</si>
  <si>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</si>
  <si>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</si>
  <si>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</si>
  <si>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</si>
  <si>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</si>
  <si>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</si>
  <si>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</si>
  <si>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</si>
  <si>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</si>
  <si>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</si>
  <si>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</si>
  <si>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</si>
  <si>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</si>
  <si>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</si>
  <si>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</si>
  <si>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</si>
  <si>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</si>
  <si>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</si>
  <si>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</si>
  <si>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</si>
  <si>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</si>
  <si>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</si>
  <si>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</si>
  <si>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</si>
  <si>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</si>
  <si>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</si>
  <si>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</si>
  <si>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</si>
  <si>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</si>
  <si>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</si>
  <si>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</si>
  <si>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</si>
  <si>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</si>
  <si>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</si>
  <si>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</si>
  <si>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</si>
  <si>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</si>
  <si>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</si>
  <si>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</si>
  <si>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</si>
  <si>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</si>
  <si>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</si>
  <si>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</si>
  <si>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</si>
  <si>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</si>
  <si>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</si>
  <si>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</si>
  <si>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</si>
  <si>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</si>
  <si>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</si>
  <si>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</si>
  <si>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</si>
  <si>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</si>
  <si>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</si>
  <si>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</si>
  <si>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</si>
  <si>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</si>
  <si>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</si>
  <si>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</si>
  <si>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</si>
  <si>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</si>
  <si>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</si>
  <si>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</si>
  <si>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</si>
  <si>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</si>
  <si>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</si>
  <si>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</si>
  <si>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</si>
  <si>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</si>
  <si>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</si>
  <si>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</si>
  <si>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</si>
  <si>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</si>
  <si>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</si>
  <si>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</si>
  <si>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</si>
  <si>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</si>
  <si>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</si>
  <si>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</si>
  <si>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</si>
  <si>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</si>
  <si>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</si>
  <si>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</si>
  <si>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</si>
  <si>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</si>
  <si>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</si>
  <si>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</si>
  <si>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</si>
  <si>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</si>
  <si>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</si>
  <si>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</si>
  <si>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</si>
  <si>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</si>
  <si>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</si>
  <si>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</si>
  <si>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</si>
  <si>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</si>
  <si>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</si>
  <si>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</si>
  <si>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</si>
  <si>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</si>
  <si>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</si>
  <si>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</si>
  <si>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</si>
  <si>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</si>
  <si>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</si>
  <si>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</si>
  <si>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</si>
  <si>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</si>
  <si>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</si>
  <si>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</si>
  <si>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</si>
  <si>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</si>
  <si>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</si>
  <si>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</si>
  <si>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</si>
  <si>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</si>
  <si>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</si>
  <si>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</si>
  <si>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</si>
  <si>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</si>
  <si>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</si>
  <si>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</si>
  <si>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</si>
  <si>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</si>
  <si>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</si>
  <si>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</si>
  <si>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</si>
  <si>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</si>
  <si>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</si>
  <si>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</si>
  <si>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</si>
  <si>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</si>
  <si>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</si>
  <si>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</si>
  <si>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</si>
  <si>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</si>
  <si>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</si>
  <si>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</si>
  <si>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</si>
  <si>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</si>
  <si>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</si>
  <si>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</si>
  <si>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</si>
  <si>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</si>
  <si>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</si>
  <si>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</si>
  <si>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</si>
  <si>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</si>
  <si>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</si>
  <si>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</si>
  <si>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</si>
  <si>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</si>
  <si>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</si>
  <si>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</si>
  <si>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</si>
  <si>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</si>
  <si>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</si>
  <si>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</si>
  <si>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</si>
  <si>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</si>
  <si>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</si>
  <si>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</si>
  <si>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</si>
  <si>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</si>
  <si>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</si>
  <si>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</si>
  <si>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</si>
  <si>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</si>
  <si>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</si>
  <si>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</si>
  <si>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</si>
  <si>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</si>
  <si>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</si>
  <si>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</si>
  <si>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</si>
  <si>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</si>
  <si>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</si>
  <si>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</si>
  <si>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</si>
  <si>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</si>
  <si>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</si>
  <si>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</si>
  <si>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</si>
  <si>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</si>
  <si>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</si>
  <si>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</si>
  <si>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</si>
  <si>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</si>
  <si>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</si>
  <si>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</si>
  <si>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</si>
  <si>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</si>
  <si>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</si>
  <si>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</si>
  <si>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</si>
  <si>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</si>
  <si>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</si>
  <si>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</si>
  <si>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</si>
  <si>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</si>
  <si>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</si>
  <si>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</si>
  <si>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</si>
  <si>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</si>
  <si>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</si>
  <si>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</si>
  <si>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</si>
  <si>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</si>
  <si>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</si>
  <si>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</si>
  <si>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</si>
  <si>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</si>
  <si>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</si>
  <si>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</si>
  <si>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</si>
  <si>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</si>
  <si>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</si>
  <si>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</si>
  <si>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</si>
  <si>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</si>
  <si>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</si>
  <si>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</si>
  <si>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</si>
  <si>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</si>
  <si>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</si>
  <si>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</si>
  <si>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</si>
  <si>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</si>
  <si>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</si>
  <si>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</si>
  <si>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</si>
  <si>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</si>
  <si>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</si>
  <si>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</si>
  <si>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</si>
  <si>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</si>
  <si>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</si>
  <si>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</si>
  <si>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</si>
  <si>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</si>
  <si>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</si>
  <si>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</si>
  <si>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</si>
  <si>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</si>
  <si>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</si>
  <si>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</si>
  <si>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</si>
  <si>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</si>
  <si>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</si>
  <si>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</si>
  <si>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</si>
  <si>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</si>
  <si>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</si>
  <si>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</si>
  <si>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</si>
  <si>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</si>
  <si>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</si>
  <si>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</si>
  <si>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</si>
  <si>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</si>
  <si>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</si>
  <si>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</si>
  <si>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</si>
  <si>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</si>
  <si>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</si>
  <si>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</si>
  <si>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</si>
  <si>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</si>
  <si>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</si>
  <si>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</si>
  <si>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</si>
  <si>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</si>
  <si>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</si>
  <si>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</si>
  <si>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</si>
  <si>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</si>
  <si>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</si>
  <si>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</si>
  <si>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</si>
  <si>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</si>
  <si>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</si>
  <si>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</si>
  <si>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</si>
  <si>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</si>
  <si>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</si>
  <si>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</si>
  <si>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</si>
  <si>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</si>
  <si>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</si>
  <si>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</si>
  <si>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</si>
  <si>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</si>
  <si>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</si>
  <si>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</si>
  <si>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</si>
  <si>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</si>
  <si>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</si>
  <si>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</si>
  <si>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</si>
  <si>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</si>
  <si>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</si>
  <si>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</si>
  <si>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</si>
  <si>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</si>
  <si>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</si>
  <si>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</si>
  <si>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</si>
  <si>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</si>
  <si>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</si>
  <si>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</si>
  <si>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</si>
  <si>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</si>
  <si>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</si>
  <si>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</si>
  <si>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</si>
  <si>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</si>
  <si>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</si>
  <si>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</si>
  <si>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</si>
  <si>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</si>
  <si>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</si>
  <si>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</si>
  <si>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</si>
  <si>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</si>
  <si>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</si>
  <si>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</si>
  <si>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</si>
  <si>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</si>
  <si>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</si>
  <si>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</si>
  <si>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</si>
  <si>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</si>
  <si>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</si>
  <si>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</si>
  <si>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</si>
  <si>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</si>
  <si>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</si>
  <si>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</si>
  <si>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</si>
  <si>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</si>
  <si>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</si>
  <si>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</si>
  <si>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</si>
  <si>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</si>
  <si>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</si>
  <si>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</si>
  <si>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</si>
  <si>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</si>
  <si>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</si>
  <si>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</si>
  <si>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</si>
  <si>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</si>
  <si>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</si>
  <si>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</si>
  <si>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</si>
  <si>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</si>
  <si>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</si>
  <si>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</si>
  <si>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</si>
  <si>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</si>
  <si>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</si>
  <si>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</si>
  <si>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</si>
  <si>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</si>
  <si>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</si>
  <si>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</si>
  <si>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</si>
  <si>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</si>
  <si>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</si>
  <si>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</si>
  <si>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</si>
  <si>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</si>
  <si>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</si>
  <si>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</si>
  <si>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</si>
  <si>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</si>
  <si>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</si>
  <si>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</si>
  <si>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</si>
  <si>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</si>
  <si>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</si>
  <si>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</si>
  <si>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</si>
  <si>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</si>
  <si>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</si>
  <si>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</si>
  <si>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</si>
  <si>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</si>
  <si>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</si>
  <si>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</si>
  <si>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</si>
  <si>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</si>
  <si>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</si>
  <si>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</si>
  <si>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</si>
  <si>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</si>
  <si>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</si>
  <si>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</si>
  <si>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</si>
  <si>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</si>
  <si>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</si>
  <si>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</si>
  <si>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</si>
  <si>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</si>
  <si>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</si>
  <si>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</si>
  <si>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</si>
  <si>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</si>
  <si>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</si>
  <si>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</si>
  <si>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</si>
  <si>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</si>
  <si>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</si>
  <si>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</si>
  <si>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</si>
  <si>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</si>
  <si>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</si>
  <si>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</si>
  <si>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</si>
  <si>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</si>
  <si>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</si>
  <si>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</si>
  <si>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</si>
  <si>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</si>
  <si>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</si>
  <si>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</si>
  <si>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</si>
  <si>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</si>
  <si>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</si>
  <si>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</si>
  <si>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</si>
  <si>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</si>
  <si>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</si>
  <si>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</si>
  <si>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</si>
  <si>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</si>
  <si>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</si>
  <si>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</si>
  <si>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</si>
  <si>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</si>
  <si>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</si>
  <si>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</si>
  <si>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</si>
  <si>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</si>
  <si>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</si>
  <si>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</si>
  <si>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</si>
  <si>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</si>
  <si>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</si>
  <si>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</si>
  <si>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</si>
  <si>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</si>
  <si>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</si>
  <si>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</si>
  <si>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</si>
  <si>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</si>
  <si>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</si>
  <si>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</si>
  <si>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</si>
  <si>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</si>
  <si>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</si>
  <si>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</si>
  <si>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</si>
  <si>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</si>
  <si>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</si>
  <si>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</si>
  <si>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</si>
  <si>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</si>
  <si>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</si>
  <si>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</si>
  <si>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</si>
  <si>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</si>
  <si>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</si>
  <si>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</si>
  <si>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</si>
  <si>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</si>
  <si>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</si>
  <si>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</si>
  <si>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</si>
  <si>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</si>
  <si>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</si>
  <si>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</si>
  <si>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</si>
  <si>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</si>
  <si>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</si>
  <si>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</si>
  <si>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</si>
  <si>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</si>
  <si>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</si>
  <si>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</si>
  <si>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</si>
  <si>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</si>
  <si>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</si>
  <si>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</si>
  <si>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</si>
  <si>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</si>
  <si>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</si>
  <si>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</si>
  <si>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</si>
  <si>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</si>
  <si>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</si>
  <si>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</si>
  <si>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</si>
  <si>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</si>
  <si>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</si>
  <si>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</si>
  <si>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</si>
  <si>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</si>
  <si>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</si>
  <si>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</si>
  <si>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</si>
  <si>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</si>
  <si>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</si>
  <si>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</si>
  <si>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</si>
  <si>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</si>
  <si>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</si>
  <si>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</si>
  <si>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</si>
  <si>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</si>
  <si>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</si>
  <si>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</si>
  <si>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</si>
  <si>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</si>
  <si>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</si>
  <si>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</si>
  <si>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</si>
  <si>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</si>
  <si>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</si>
  <si>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</si>
  <si>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</si>
  <si>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</si>
  <si>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</si>
  <si>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</si>
  <si>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</si>
  <si>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</si>
  <si>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</si>
  <si>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</si>
  <si>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</si>
  <si>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</si>
  <si>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</si>
  <si>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</si>
  <si>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</si>
  <si>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</si>
  <si>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</si>
  <si>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</si>
  <si>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</si>
  <si>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</si>
  <si>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</si>
  <si>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</si>
  <si>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</si>
  <si>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</si>
  <si>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</si>
  <si>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</si>
  <si>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</si>
  <si>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</si>
  <si>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</si>
  <si>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</si>
  <si>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</si>
  <si>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</si>
  <si>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</si>
  <si>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</si>
  <si>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</si>
  <si>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</si>
  <si>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</si>
  <si>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</si>
  <si>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</si>
  <si>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</si>
  <si>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</si>
  <si>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</si>
  <si>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</si>
  <si>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</si>
  <si>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</si>
  <si>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</si>
  <si>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</si>
  <si>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</si>
  <si>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</si>
  <si>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</si>
  <si>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</si>
  <si>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</si>
  <si>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</si>
  <si>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</si>
  <si>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</si>
  <si>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</si>
  <si>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</si>
  <si>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</si>
  <si>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</si>
  <si>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</si>
  <si>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</si>
  <si>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</si>
  <si>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</si>
  <si>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</si>
  <si>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</si>
  <si>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</si>
  <si>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</si>
  <si>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</si>
  <si>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</si>
  <si>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</si>
  <si>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</si>
  <si>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</si>
  <si>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</si>
  <si>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</si>
  <si>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</si>
  <si>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</si>
  <si>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</si>
  <si>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</si>
  <si>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</si>
  <si>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</si>
  <si>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</si>
  <si>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</si>
  <si>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</si>
  <si>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</si>
  <si>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</si>
  <si>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</si>
  <si>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</si>
  <si>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</si>
  <si>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</si>
  <si>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</si>
  <si>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</si>
  <si>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</si>
  <si>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</si>
  <si>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</si>
  <si>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</si>
  <si>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</si>
  <si>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</si>
  <si>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</si>
  <si>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</si>
  <si>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</si>
  <si>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</si>
  <si>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</si>
  <si>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</si>
  <si>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</si>
  <si>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</si>
  <si>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</si>
  <si>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</si>
  <si>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</si>
  <si>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</si>
  <si>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</si>
  <si>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</si>
  <si>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</si>
  <si>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</si>
  <si>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</si>
  <si>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</si>
  <si>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</si>
  <si>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</si>
  <si>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</si>
  <si>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</si>
  <si>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</si>
  <si>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</si>
  <si>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</si>
  <si>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</si>
  <si>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</si>
  <si>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</si>
  <si>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</si>
  <si>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</si>
  <si>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</si>
  <si>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</si>
  <si>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</si>
  <si>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</si>
  <si>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</si>
  <si>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</si>
  <si>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</si>
  <si>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</si>
  <si>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</si>
  <si>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</si>
  <si>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</si>
  <si>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</si>
  <si>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</si>
  <si>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</si>
  <si>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</si>
  <si>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</si>
  <si>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</si>
  <si>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</si>
  <si>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</si>
  <si>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</si>
  <si>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</si>
  <si>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</si>
  <si>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</si>
  <si>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</si>
  <si>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</si>
  <si>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</si>
  <si>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</si>
  <si>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</si>
  <si>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</si>
  <si>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</si>
  <si>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</si>
  <si>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</si>
  <si>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</si>
  <si>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</si>
  <si>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</si>
  <si>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</si>
  <si>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</si>
  <si>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</si>
  <si>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</si>
  <si>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</si>
  <si>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</si>
  <si>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</si>
  <si>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</si>
  <si>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</si>
  <si>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</si>
  <si>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</si>
  <si>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</si>
  <si>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</si>
  <si>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</si>
  <si>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</si>
  <si>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</si>
  <si>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</si>
  <si>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</si>
  <si>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</si>
  <si>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</si>
  <si>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</si>
  <si>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</si>
  <si>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</si>
  <si>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</si>
  <si>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</si>
  <si>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</si>
  <si>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</si>
  <si>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</si>
  <si>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</si>
  <si>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</si>
  <si>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</si>
  <si>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</si>
  <si>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</si>
  <si>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</si>
  <si>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</si>
  <si>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</si>
  <si>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</si>
  <si>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</si>
  <si>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</si>
  <si>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</si>
  <si>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</si>
  <si>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</si>
  <si>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</si>
  <si>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</si>
  <si>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</si>
  <si>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</si>
  <si>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</si>
  <si>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</si>
  <si>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</si>
  <si>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</si>
  <si>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</si>
  <si>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</si>
  <si>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</si>
  <si>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</si>
  <si>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</si>
  <si>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</si>
  <si>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</si>
  <si>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</si>
  <si>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</si>
  <si>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</si>
  <si>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</si>
  <si>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</si>
  <si>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</si>
  <si>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</si>
  <si>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</si>
  <si>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</si>
  <si>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</si>
  <si>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</si>
  <si>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</si>
  <si>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</si>
  <si>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</si>
  <si>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</si>
  <si>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</si>
  <si>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</si>
  <si>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</si>
  <si>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</si>
  <si>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</si>
  <si>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</si>
  <si>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</si>
  <si>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</si>
  <si>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</si>
  <si>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</si>
  <si>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</si>
  <si>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</si>
  <si>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</si>
  <si>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</si>
  <si>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</si>
  <si>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</si>
  <si>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</si>
  <si>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</si>
  <si>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</si>
  <si>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</si>
  <si>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</si>
  <si>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</si>
  <si>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</si>
  <si>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</si>
  <si>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</si>
  <si>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</si>
  <si>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</si>
  <si>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</si>
  <si>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</si>
  <si>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</si>
  <si>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</si>
  <si>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</si>
  <si>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</si>
  <si>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</si>
  <si>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</si>
  <si>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</si>
  <si>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</si>
  <si>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</si>
  <si>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</si>
  <si>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</si>
  <si>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</si>
  <si>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</si>
  <si>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</si>
  <si>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</si>
  <si>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</si>
  <si>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</si>
  <si>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</si>
  <si>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</si>
  <si>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</si>
  <si>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</si>
  <si>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</si>
  <si>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</si>
  <si>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</si>
  <si>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</si>
  <si>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</si>
  <si>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</si>
  <si>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</si>
  <si>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</si>
  <si>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</si>
  <si>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</si>
  <si>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</si>
  <si>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</si>
  <si>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</si>
  <si>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</si>
  <si>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</si>
  <si>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</si>
  <si>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</si>
  <si>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</si>
  <si>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</si>
  <si>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</si>
  <si>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</si>
  <si>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</si>
  <si>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</si>
  <si>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</si>
  <si>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</si>
  <si>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</si>
  <si>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</si>
  <si>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</si>
  <si>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</si>
  <si>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</si>
  <si>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</si>
  <si>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</si>
  <si>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</si>
  <si>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</si>
  <si>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</si>
  <si>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</si>
  <si>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</si>
  <si>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</si>
  <si>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</si>
  <si>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</si>
  <si>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</si>
  <si>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</si>
  <si>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</si>
  <si>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</si>
  <si>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</si>
  <si>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</si>
  <si>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</si>
  <si>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</si>
  <si>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</si>
  <si>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</si>
  <si>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</si>
  <si>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</si>
  <si>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</si>
  <si>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</si>
  <si>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</si>
  <si>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</si>
  <si>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</si>
  <si>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</si>
  <si>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</si>
  <si>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</si>
  <si>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</si>
  <si>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</si>
  <si>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</si>
  <si>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</si>
  <si>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</si>
  <si>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</si>
  <si>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</si>
  <si>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</si>
  <si>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</si>
  <si>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</si>
  <si>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</si>
  <si>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</si>
  <si>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</si>
  <si>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</si>
  <si>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</si>
  <si>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</si>
  <si>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</si>
  <si>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</si>
  <si>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</si>
  <si>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</si>
  <si>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</si>
  <si>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</si>
  <si>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</si>
  <si>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</si>
  <si>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</si>
  <si>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</si>
  <si>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</si>
  <si>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</si>
  <si>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</si>
  <si>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</si>
  <si>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</si>
  <si>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</si>
  <si>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</si>
  <si>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</si>
  <si>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</si>
  <si>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</si>
  <si>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</si>
  <si>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</si>
  <si>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</si>
  <si>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</si>
  <si>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</si>
  <si>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</si>
  <si>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</si>
  <si>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</si>
  <si>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</si>
  <si>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</si>
  <si>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</si>
  <si>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</si>
  <si>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</si>
  <si>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</si>
  <si>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</si>
  <si>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</si>
  <si>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</si>
  <si>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</si>
  <si>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</si>
  <si>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</si>
  <si>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</si>
  <si>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</si>
  <si>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</si>
  <si>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</si>
  <si>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</si>
  <si>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</si>
  <si>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</si>
  <si>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</si>
  <si>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</si>
  <si>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</si>
  <si>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</si>
  <si>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</si>
  <si>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</si>
  <si>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</si>
  <si>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</si>
  <si>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</si>
  <si>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</si>
  <si>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</si>
  <si>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</si>
  <si>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</si>
  <si>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</si>
  <si>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</si>
  <si>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</si>
  <si>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</si>
  <si>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</si>
  <si>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</si>
  <si>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</si>
  <si>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</si>
  <si>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</si>
  <si>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</si>
  <si>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</si>
  <si>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</si>
  <si>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</si>
  <si>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</si>
  <si>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</si>
  <si>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</si>
  <si>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</si>
  <si>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</si>
  <si>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</si>
  <si>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</si>
  <si>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</si>
  <si>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</si>
  <si>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</si>
  <si>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</si>
  <si>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</si>
  <si>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</si>
  <si>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</si>
  <si>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</si>
  <si>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</si>
  <si>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</si>
  <si>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</si>
  <si>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</si>
  <si>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</si>
  <si>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</si>
  <si>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</si>
  <si>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</si>
  <si>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</si>
  <si>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</si>
  <si>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</si>
  <si>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</si>
  <si>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</si>
  <si>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</si>
  <si>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</si>
  <si>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</si>
  <si>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</si>
  <si>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</si>
  <si>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</si>
  <si>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</si>
  <si>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</si>
  <si>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</si>
  <si>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</si>
  <si>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</si>
  <si>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</si>
  <si>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</si>
  <si>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</si>
  <si>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</si>
  <si>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</si>
  <si>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</si>
  <si>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</si>
  <si>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</si>
  <si>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</si>
  <si>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</si>
  <si>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</si>
  <si>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</si>
  <si>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</si>
  <si>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</si>
  <si>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</si>
  <si>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</si>
  <si>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</si>
  <si>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</si>
  <si>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</si>
  <si>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</si>
  <si>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</si>
  <si>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</si>
  <si>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</si>
  <si>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</si>
  <si>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</si>
  <si>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</si>
  <si>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</si>
  <si>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</si>
  <si>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</si>
  <si>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</si>
  <si>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</si>
  <si>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</si>
  <si>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</si>
  <si>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</si>
  <si>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</si>
  <si>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</si>
  <si>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</si>
  <si>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</si>
  <si>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</si>
  <si>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</si>
  <si>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</si>
  <si>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</si>
  <si>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</si>
  <si>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</si>
  <si>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</si>
  <si>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</si>
  <si>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</si>
  <si>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</si>
  <si>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</si>
  <si>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</si>
  <si>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</si>
  <si>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</si>
  <si>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</si>
  <si>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</si>
  <si>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</si>
  <si>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</si>
  <si>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</si>
  <si>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</si>
  <si>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</si>
  <si>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</si>
  <si>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</si>
  <si>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</si>
  <si>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</si>
  <si>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</si>
  <si>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</si>
  <si>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</si>
  <si>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</si>
  <si>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</si>
  <si>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</si>
  <si>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</si>
  <si>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</si>
  <si>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</si>
  <si>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</si>
  <si>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</si>
  <si>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</si>
  <si>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</si>
  <si>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</si>
  <si>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</si>
  <si>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</si>
  <si>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</si>
  <si>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</si>
  <si>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</si>
  <si>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</si>
  <si>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</si>
  <si>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</si>
  <si>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</si>
  <si>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</si>
  <si>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</si>
  <si>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</si>
  <si>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</si>
  <si>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</si>
  <si>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</si>
  <si>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</si>
  <si>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</si>
  <si>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</si>
  <si>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</si>
  <si>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</si>
  <si>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</si>
  <si>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</si>
  <si>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</si>
  <si>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</si>
  <si>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</si>
  <si>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</si>
  <si>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</si>
  <si>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</si>
  <si>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</si>
  <si>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</si>
  <si>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</si>
  <si>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</si>
  <si>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</si>
  <si>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</si>
  <si>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</si>
  <si>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</si>
  <si>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</si>
  <si>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</si>
  <si>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</si>
  <si>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</si>
  <si>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</si>
  <si>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</si>
  <si>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</si>
  <si>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</si>
  <si>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</si>
  <si>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</si>
  <si>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</si>
  <si>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</si>
  <si>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</si>
  <si>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</si>
  <si>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</si>
  <si>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</si>
  <si>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</si>
  <si>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</si>
  <si>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</si>
  <si>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</si>
  <si>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</si>
  <si>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</si>
  <si>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</si>
  <si>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</si>
  <si>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</si>
  <si>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</si>
  <si>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</si>
  <si>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</si>
  <si>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</si>
  <si>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</si>
  <si>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</si>
  <si>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</si>
  <si>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</si>
  <si>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</si>
  <si>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</si>
  <si>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</si>
  <si>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</si>
  <si>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</si>
  <si>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</si>
  <si>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</si>
  <si>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</si>
  <si>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</si>
  <si>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</si>
  <si>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</si>
  <si>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</si>
  <si>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</si>
  <si>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</si>
  <si>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</si>
  <si>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</si>
  <si>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</si>
  <si>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</si>
  <si>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</si>
  <si>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</si>
  <si>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</si>
  <si>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</si>
  <si>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</si>
  <si>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</si>
  <si>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</si>
  <si>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</si>
  <si>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COMISO</t>
  </si>
  <si>
    <t>SEDE: COMISO - ispettorato</t>
  </si>
  <si>
    <t>Viale della Resistenza 85</t>
  </si>
  <si>
    <t>Piano 1°</t>
  </si>
  <si>
    <t>Comiso (RG)</t>
  </si>
  <si>
    <t>L’agenzia si trova al 1° piano di un fabbricato di 4 piani fuori terra e un piano interrato con affaccio su una delle principali arterie commerciali della città. L’immobile, unitamente a quello costruito sulla parte posteriore, costituisce un sistema isolato rispetto al resto della cortina edilizia.
Si presume che l’epoca di costruzione si possa far risalire indicativamente negli anni 2000.
Lo stabile accoglie sia residenza che attività terziarie; al piano terra sono presenti attività commerciali.
L’accesso allo stabile avviene attraverso un cancello metallico che conduce al cortile, con passaggio carrabile per i garage, dove troviamo la scala che conduce al piano dell'ispettorato. Si segnala la presenza di un ascensore interno ad uso esclusivo dell'ufficio, utilizzabile solo in caso di necessità.</t>
  </si>
  <si>
    <t>Cert. di Agibilità e Abitabilità N. 27/2011 del 17-05-2011 + S.C.A. prot. 0007112 del 15-02-2024</t>
  </si>
  <si>
    <t>Di.Co. N.3/2024 Del 08-02-2024</t>
  </si>
  <si>
    <t>LUOGO SICURO ESTERNO - Via della Resistenza - Area verde antistante</t>
  </si>
  <si>
    <t>Altezza Stanze ≥270 cm</t>
  </si>
  <si>
    <t>Presente impianto ascensore di pertinenza utilizzabile all'occorrenza.</t>
  </si>
  <si>
    <t>Cancello del condominio apribile tramite sistema meccanico ed elettrico</t>
  </si>
  <si>
    <t xml:space="preserve">lluminazione di emergenza minima prevista dal DM.22.02.06 (2 lux percorsi 5 lux porte di uscita).
</t>
  </si>
  <si>
    <t xml:space="preserve">Tutti i parapetti delle finestre e dei balconi hanno h. ≥ 90cm 
</t>
  </si>
  <si>
    <t>Il sistema è dotato di dispositivi orientabili e velocità variabile &lt;0.2m/s – split a parete.</t>
  </si>
  <si>
    <t>La segnaletica di emergenza è conforme nella sede.</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</si>
  <si>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</si>
  <si>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</si>
  <si>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</si>
  <si>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</si>
  <si>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Attività di verifica di presenza della Legionella. Impianto condominiale.</t>
  </si>
  <si>
    <t>Di.Co. Del 17-05-2024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</si>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</sst>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9"/>
      <color theme="1"/>
      <name val="Arial Narrow"/>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46"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468924</xdr:colOff>
      <xdr:row>1</xdr:row>
      <xdr:rowOff>190281</xdr:rowOff>
    </xdr:from>
    <xdr:to>
      <xdr:col>10</xdr:col>
      <xdr:colOff>183175</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4" r="192"/>
        <a:stretch/>
      </xdr:blipFill>
      <xdr:spPr bwMode="auto">
        <a:xfrm>
          <a:off x="2381251" y="402762"/>
          <a:ext cx="417634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23186</xdr:colOff>
      <xdr:row>35</xdr:row>
      <xdr:rowOff>154698</xdr:rowOff>
    </xdr:from>
    <xdr:to>
      <xdr:col>10</xdr:col>
      <xdr:colOff>279843</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5513" y="7591525"/>
          <a:ext cx="4718753"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586154</xdr:colOff>
      <xdr:row>32</xdr:row>
      <xdr:rowOff>79374</xdr:rowOff>
    </xdr:from>
    <xdr:to>
      <xdr:col>1</xdr:col>
      <xdr:colOff>6338727</xdr:colOff>
      <xdr:row>52</xdr:row>
      <xdr:rowOff>53639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545981" y="6878759"/>
          <a:ext cx="5752573" cy="4223880"/>
        </a:xfrm>
        <a:prstGeom prst="rect">
          <a:avLst/>
        </a:prstGeom>
      </xdr:spPr>
    </xdr:pic>
    <xdr:clientData/>
  </xdr:twoCellAnchor>
  <xdr:twoCellAnchor editAs="oneCell">
    <xdr:from>
      <xdr:col>0</xdr:col>
      <xdr:colOff>111125</xdr:colOff>
      <xdr:row>1</xdr:row>
      <xdr:rowOff>57013</xdr:rowOff>
    </xdr:from>
    <xdr:to>
      <xdr:col>1</xdr:col>
      <xdr:colOff>7597533</xdr:colOff>
      <xdr:row>29</xdr:row>
      <xdr:rowOff>69988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9494"/>
          <a:ext cx="8446235" cy="5962436"/>
        </a:xfrm>
        <a:prstGeom prst="rect">
          <a:avLst/>
        </a:prstGeom>
      </xdr:spPr>
    </xdr:pic>
    <xdr:clientData/>
  </xdr:twoCellAnchor>
  <xdr:twoCellAnchor editAs="oneCell">
    <xdr:from>
      <xdr:col>1</xdr:col>
      <xdr:colOff>2957028</xdr:colOff>
      <xdr:row>37</xdr:row>
      <xdr:rowOff>134565</xdr:rowOff>
    </xdr:from>
    <xdr:to>
      <xdr:col>1</xdr:col>
      <xdr:colOff>3364506</xdr:colOff>
      <xdr:row>38</xdr:row>
      <xdr:rowOff>159349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137297">
          <a:off x="4001961" y="7911247"/>
          <a:ext cx="237265" cy="407478"/>
        </a:xfrm>
        <a:prstGeom prst="rect">
          <a:avLst/>
        </a:prstGeom>
      </xdr:spPr>
    </xdr:pic>
    <xdr:clientData/>
  </xdr:twoCellAnchor>
  <xdr:twoCellAnchor editAs="oneCell">
    <xdr:from>
      <xdr:col>1</xdr:col>
      <xdr:colOff>3289789</xdr:colOff>
      <xdr:row>35</xdr:row>
      <xdr:rowOff>190499</xdr:rowOff>
    </xdr:from>
    <xdr:to>
      <xdr:col>1</xdr:col>
      <xdr:colOff>3701744</xdr:colOff>
      <xdr:row>37</xdr:row>
      <xdr:rowOff>177493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49616" y="7627326"/>
          <a:ext cx="411955" cy="4119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51" zoomScale="130" zoomScaleNormal="100" zoomScaleSheetLayoutView="100" zoomScalePageLayoutView="130" workbookViewId="0">
      <selection activeCell="A2" sqref="A2:M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374</v>
      </c>
      <c r="B1" s="168"/>
      <c r="C1" s="168"/>
      <c r="D1" s="168"/>
      <c r="E1" s="168"/>
      <c r="F1" s="168"/>
      <c r="G1" s="168"/>
      <c r="H1" s="168"/>
      <c r="I1" s="168"/>
      <c r="J1" s="168"/>
      <c r="K1" s="168"/>
      <c r="L1" s="168"/>
      <c r="M1" s="168"/>
    </row>
    <row r="2" spans="1:13" ht="39.75" customHeight="1" x14ac:dyDescent="0.3">
      <c r="A2" s="169" t="s">
        <v>387</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1854</v>
      </c>
      <c r="B9" s="168"/>
      <c r="C9" s="168"/>
      <c r="D9" s="168"/>
      <c r="E9" s="168"/>
      <c r="F9" s="168"/>
      <c r="G9" s="168"/>
      <c r="H9" s="168"/>
      <c r="I9" s="168"/>
      <c r="J9" s="168"/>
      <c r="K9" s="168"/>
      <c r="L9" s="168"/>
      <c r="M9" s="168"/>
    </row>
    <row r="10" spans="1:13" x14ac:dyDescent="0.3">
      <c r="A10" s="173">
        <v>45426</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375</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376</v>
      </c>
      <c r="E18" s="171"/>
      <c r="F18" s="171" t="s">
        <v>377</v>
      </c>
      <c r="G18" s="171" t="s">
        <v>378</v>
      </c>
      <c r="H18" s="171" t="s">
        <v>379</v>
      </c>
      <c r="I18" s="171" t="s">
        <v>380</v>
      </c>
      <c r="J18" s="171" t="s">
        <v>381</v>
      </c>
      <c r="K18" s="171" t="s">
        <v>1725</v>
      </c>
      <c r="L18" s="171"/>
      <c r="M18" s="176"/>
    </row>
    <row r="19" spans="1:13" ht="25.5" x14ac:dyDescent="0.3">
      <c r="A19" s="170"/>
      <c r="B19" s="170"/>
      <c r="C19" s="172"/>
      <c r="D19" s="135" t="s">
        <v>388</v>
      </c>
      <c r="E19" s="135" t="s">
        <v>382</v>
      </c>
      <c r="F19" s="171"/>
      <c r="G19" s="171"/>
      <c r="H19" s="171"/>
      <c r="I19" s="171"/>
      <c r="J19" s="171"/>
      <c r="K19" s="171"/>
      <c r="L19" s="171"/>
      <c r="M19" s="176"/>
    </row>
    <row r="20" spans="1:13" ht="25.5" x14ac:dyDescent="0.3">
      <c r="A20" s="170"/>
      <c r="B20" s="170"/>
      <c r="C20" s="172"/>
      <c r="D20" s="24"/>
      <c r="E20" s="24">
        <v>0</v>
      </c>
      <c r="F20" s="141">
        <v>45426</v>
      </c>
      <c r="G20" s="148" t="s">
        <v>383</v>
      </c>
      <c r="H20" s="24" t="s">
        <v>384</v>
      </c>
      <c r="I20" s="24" t="s">
        <v>385</v>
      </c>
      <c r="J20" s="24" t="s">
        <v>386</v>
      </c>
      <c r="K20" s="175"/>
      <c r="L20" s="175"/>
      <c r="M20" s="176"/>
    </row>
    <row r="21" spans="1:13" x14ac:dyDescent="0.3">
      <c r="A21" s="170"/>
      <c r="B21" s="170"/>
      <c r="C21" s="172"/>
      <c r="D21" s="23"/>
      <c r="E21" s="23"/>
      <c r="F21" s="23"/>
      <c r="G21" s="23"/>
      <c r="H21" s="23"/>
      <c r="I21" s="23"/>
      <c r="J21" s="23"/>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1855</v>
      </c>
      <c r="E21" s="186"/>
      <c r="F21" s="186"/>
      <c r="G21" s="186"/>
      <c r="H21" s="186"/>
      <c r="I21" s="186"/>
      <c r="J21" s="186"/>
      <c r="K21" s="187"/>
      <c r="L21" s="50"/>
      <c r="M21" s="50"/>
      <c r="N21" s="50"/>
    </row>
    <row r="22" spans="1:14" x14ac:dyDescent="0.3">
      <c r="A22" s="50"/>
      <c r="B22" s="50"/>
      <c r="C22" s="50"/>
      <c r="D22" s="181" t="s">
        <v>390</v>
      </c>
      <c r="E22" s="181"/>
      <c r="F22" s="181" t="s">
        <v>1856</v>
      </c>
      <c r="G22" s="181"/>
      <c r="H22" s="181"/>
      <c r="I22" s="181"/>
      <c r="J22" s="181"/>
      <c r="K22" s="181"/>
      <c r="L22" s="50"/>
      <c r="M22" s="50"/>
      <c r="N22" s="50"/>
    </row>
    <row r="23" spans="1:14" x14ac:dyDescent="0.3">
      <c r="A23" s="50"/>
      <c r="B23" s="50"/>
      <c r="C23" s="50"/>
      <c r="D23" s="181" t="s">
        <v>391</v>
      </c>
      <c r="E23" s="181"/>
      <c r="F23" s="182" t="s">
        <v>1857</v>
      </c>
      <c r="G23" s="183"/>
      <c r="H23" s="183"/>
      <c r="I23" s="183"/>
      <c r="J23" s="183"/>
      <c r="K23" s="184"/>
      <c r="L23" s="50"/>
      <c r="M23" s="50"/>
      <c r="N23" s="50"/>
    </row>
    <row r="24" spans="1:14" x14ac:dyDescent="0.3">
      <c r="A24" s="50"/>
      <c r="B24" s="50"/>
      <c r="C24" s="50"/>
      <c r="D24" s="181" t="s">
        <v>392</v>
      </c>
      <c r="E24" s="181"/>
      <c r="F24" s="182" t="s">
        <v>1858</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1876</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1859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8" zoomScale="130" zoomScaleNormal="130" zoomScaleSheetLayoutView="130" zoomScalePageLayoutView="70" workbookViewId="0">
      <selection activeCell="F114" sqref="F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1848</v>
      </c>
      <c r="D4" s="8" t="s">
        <v>18</v>
      </c>
      <c r="E4" s="8" t="s">
        <v>18</v>
      </c>
      <c r="F4" s="6" t="s">
        <v>1849</v>
      </c>
    </row>
    <row r="5" spans="1:7" ht="25.5" x14ac:dyDescent="0.25">
      <c r="A5" s="6" t="s">
        <v>10</v>
      </c>
      <c r="B5" s="6" t="s">
        <v>25</v>
      </c>
      <c r="C5" s="134" t="s">
        <v>36</v>
      </c>
      <c r="D5" s="8" t="s">
        <v>18</v>
      </c>
      <c r="E5" s="8" t="s">
        <v>18</v>
      </c>
      <c r="F5" s="6" t="s">
        <v>1853</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row>
    <row r="24" spans="1:7" ht="51" x14ac:dyDescent="0.25">
      <c r="A24" s="6" t="s">
        <v>72</v>
      </c>
      <c r="B24" s="6" t="s">
        <v>78</v>
      </c>
      <c r="C24" s="134" t="s">
        <v>66</v>
      </c>
      <c r="D24" s="8" t="s">
        <v>18</v>
      </c>
      <c r="E24" s="8" t="s">
        <v>20</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687</v>
      </c>
      <c r="D28" s="201" t="s">
        <v>18</v>
      </c>
      <c r="E28" s="201" t="s">
        <v>18</v>
      </c>
      <c r="F28" s="18" t="s">
        <v>109</v>
      </c>
    </row>
    <row r="29" spans="1:7" ht="60" customHeight="1" x14ac:dyDescent="0.25">
      <c r="A29" s="208"/>
      <c r="B29" s="208"/>
      <c r="C29" s="134" t="s">
        <v>1812</v>
      </c>
      <c r="D29" s="202"/>
      <c r="E29" s="203"/>
      <c r="F29" s="116" t="s">
        <v>1864</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695</v>
      </c>
      <c r="G31" s="9"/>
    </row>
    <row r="32" spans="1:7" ht="25.5" x14ac:dyDescent="0.25">
      <c r="A32" s="6" t="s">
        <v>96</v>
      </c>
      <c r="B32" s="6" t="s">
        <v>113</v>
      </c>
      <c r="C32" s="134" t="s">
        <v>123</v>
      </c>
      <c r="D32" s="8" t="s">
        <v>18</v>
      </c>
      <c r="E32" s="8" t="s">
        <v>18</v>
      </c>
      <c r="F32" s="6" t="s">
        <v>125</v>
      </c>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1809</v>
      </c>
    </row>
    <row r="45" spans="1:6" ht="25.5" x14ac:dyDescent="0.25">
      <c r="A45" s="6" t="s">
        <v>147</v>
      </c>
      <c r="B45" s="6" t="s">
        <v>154</v>
      </c>
      <c r="C45" s="159" t="s">
        <v>66</v>
      </c>
      <c r="D45" s="8" t="s">
        <v>18</v>
      </c>
      <c r="E45" s="8" t="s">
        <v>18</v>
      </c>
      <c r="F45" s="65" t="s">
        <v>1809</v>
      </c>
    </row>
    <row r="46" spans="1:6" ht="48.75" customHeight="1" x14ac:dyDescent="0.2">
      <c r="A46" s="206" t="s">
        <v>130</v>
      </c>
      <c r="B46" s="217" t="s">
        <v>155</v>
      </c>
      <c r="C46" s="160" t="s">
        <v>164</v>
      </c>
      <c r="D46" s="220" t="s">
        <v>18</v>
      </c>
      <c r="E46" s="213" t="s">
        <v>18</v>
      </c>
      <c r="F46" s="68" t="s">
        <v>715</v>
      </c>
    </row>
    <row r="47" spans="1:6" ht="49.5" customHeight="1" x14ac:dyDescent="0.25">
      <c r="A47" s="207"/>
      <c r="B47" s="218"/>
      <c r="C47" s="210"/>
      <c r="D47" s="221"/>
      <c r="E47" s="214"/>
      <c r="F47" s="66" t="s">
        <v>1865</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tr">
        <f>F47</f>
        <v>Cancello del condominio apribile tramite sistema meccanico ed elettrico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20</v>
      </c>
      <c r="F52" s="6" t="s">
        <v>1463</v>
      </c>
    </row>
    <row r="53" spans="1:6" ht="90.75" customHeight="1" x14ac:dyDescent="0.25">
      <c r="A53" s="6" t="s">
        <v>150</v>
      </c>
      <c r="B53" s="6" t="s">
        <v>158</v>
      </c>
      <c r="C53" s="134" t="s">
        <v>174</v>
      </c>
      <c r="D53" s="8" t="s">
        <v>18</v>
      </c>
      <c r="E53" s="8" t="s">
        <v>20</v>
      </c>
      <c r="F53" s="6" t="s">
        <v>1866</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1867</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20</v>
      </c>
      <c r="F63" s="68"/>
    </row>
    <row r="64" spans="1:6" ht="17.25" customHeight="1" x14ac:dyDescent="0.25">
      <c r="A64" s="208"/>
      <c r="B64" s="208"/>
      <c r="C64" s="205"/>
      <c r="D64" s="202"/>
      <c r="E64" s="203"/>
      <c r="F64" s="67"/>
    </row>
    <row r="65" spans="1:6" ht="63.75" x14ac:dyDescent="0.25">
      <c r="A65" s="6" t="s">
        <v>207</v>
      </c>
      <c r="B65" s="6" t="s">
        <v>208</v>
      </c>
      <c r="C65" s="134" t="s">
        <v>210</v>
      </c>
      <c r="D65" s="8" t="s">
        <v>18</v>
      </c>
      <c r="E65" s="8" t="s">
        <v>20</v>
      </c>
      <c r="F65" s="115" t="s">
        <v>214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6" t="s">
        <v>240</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1868</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283</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1609</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20</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20</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20</v>
      </c>
      <c r="E103" s="8" t="s">
        <v>20</v>
      </c>
      <c r="F103" s="6" t="s">
        <v>328</v>
      </c>
    </row>
    <row r="104" spans="1:6" ht="51" x14ac:dyDescent="0.25">
      <c r="A104" s="6" t="s">
        <v>324</v>
      </c>
      <c r="B104" s="6" t="s">
        <v>329</v>
      </c>
      <c r="C104" s="134" t="s">
        <v>65</v>
      </c>
      <c r="D104" s="8" t="s">
        <v>23</v>
      </c>
      <c r="E104" s="8" t="s">
        <v>23</v>
      </c>
      <c r="F104" s="6" t="s">
        <v>330</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20</v>
      </c>
      <c r="F107" s="65" t="s">
        <v>726</v>
      </c>
    </row>
    <row r="108" spans="1:6" ht="27.75" customHeight="1" x14ac:dyDescent="0.25">
      <c r="A108" s="208"/>
      <c r="B108" s="208"/>
      <c r="C108" s="205"/>
      <c r="D108" s="202"/>
      <c r="E108" s="203"/>
      <c r="F108" s="67"/>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1843</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7" man="1"/>
    <brk id="26" max="7" man="1"/>
    <brk id="35" max="7" man="1"/>
    <brk id="48" max="7" man="1"/>
    <brk id="57" max="7" man="1"/>
    <brk id="69" max="7" man="1"/>
    <brk id="86" max="7" man="1"/>
    <brk id="93" max="7" man="1"/>
    <brk id="111" max="7"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0" zoomScaleNormal="115" zoomScaleSheetLayoutView="100" zoomScalePageLayoutView="8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row>
    <row r="8" spans="1:8" x14ac:dyDescent="0.3">
      <c r="A8" s="282"/>
      <c r="B8" s="282"/>
      <c r="C8" s="282"/>
      <c r="D8" s="282"/>
      <c r="E8" s="290"/>
      <c r="F8" s="290"/>
      <c r="G8" s="290"/>
      <c r="H8" s="146" t="s">
        <v>1835</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1</v>
      </c>
      <c r="G10" s="291">
        <f>E10*F10</f>
        <v>1</v>
      </c>
      <c r="H10" s="165" t="s">
        <v>1869</v>
      </c>
    </row>
    <row r="11" spans="1:8" x14ac:dyDescent="0.3">
      <c r="A11" s="298"/>
      <c r="B11" s="296"/>
      <c r="C11" s="299"/>
      <c r="D11" s="299"/>
      <c r="E11" s="289"/>
      <c r="F11" s="289"/>
      <c r="G11" s="289"/>
      <c r="H11" s="150" t="s">
        <v>1746</v>
      </c>
    </row>
    <row r="12" spans="1:8" x14ac:dyDescent="0.3">
      <c r="A12" s="298"/>
      <c r="B12" s="295"/>
      <c r="C12" s="282"/>
      <c r="D12" s="282"/>
      <c r="E12" s="290"/>
      <c r="F12" s="290"/>
      <c r="G12" s="290"/>
      <c r="H12" s="151"/>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1817</v>
      </c>
    </row>
    <row r="15" spans="1:8" x14ac:dyDescent="0.3">
      <c r="A15" s="274"/>
      <c r="B15" s="277"/>
      <c r="C15" s="280"/>
      <c r="D15" s="280"/>
      <c r="E15" s="290"/>
      <c r="F15" s="290"/>
      <c r="G15" s="293"/>
      <c r="H15" s="154" t="s">
        <v>1777</v>
      </c>
    </row>
    <row r="16" spans="1:8" ht="51" x14ac:dyDescent="0.3">
      <c r="A16" s="136" t="s">
        <v>464</v>
      </c>
      <c r="B16" s="156" t="s">
        <v>453</v>
      </c>
      <c r="C16" s="136" t="s">
        <v>1722</v>
      </c>
      <c r="D16" s="136" t="s">
        <v>1723</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t="s">
        <v>579</v>
      </c>
    </row>
    <row r="18" spans="1:8" ht="25.5" x14ac:dyDescent="0.3">
      <c r="A18" s="298" t="s">
        <v>467</v>
      </c>
      <c r="B18" s="294" t="s">
        <v>453</v>
      </c>
      <c r="C18" s="281" t="s">
        <v>473</v>
      </c>
      <c r="D18" s="281" t="s">
        <v>468</v>
      </c>
      <c r="E18" s="288">
        <v>1</v>
      </c>
      <c r="F18" s="288">
        <v>1</v>
      </c>
      <c r="G18" s="288">
        <f>E18*F18</f>
        <v>1</v>
      </c>
      <c r="H18" s="138" t="s">
        <v>1806</v>
      </c>
    </row>
    <row r="19" spans="1:8" x14ac:dyDescent="0.3">
      <c r="A19" s="298"/>
      <c r="B19" s="295"/>
      <c r="C19" s="282"/>
      <c r="D19" s="282"/>
      <c r="E19" s="290"/>
      <c r="F19" s="290"/>
      <c r="G19" s="290"/>
      <c r="H19" s="142" t="s">
        <v>1832</v>
      </c>
    </row>
    <row r="20" spans="1:8" ht="39" x14ac:dyDescent="0.3">
      <c r="A20" s="298" t="s">
        <v>477</v>
      </c>
      <c r="B20" s="294" t="s">
        <v>453</v>
      </c>
      <c r="C20" s="167" t="s">
        <v>1845</v>
      </c>
      <c r="D20" s="281" t="s">
        <v>478</v>
      </c>
      <c r="E20" s="288">
        <v>1</v>
      </c>
      <c r="F20" s="288">
        <v>1</v>
      </c>
      <c r="G20" s="291">
        <f>E20*F20</f>
        <v>1</v>
      </c>
      <c r="H20" s="142" t="s">
        <v>1825</v>
      </c>
    </row>
    <row r="21" spans="1:8" ht="38.25" x14ac:dyDescent="0.3">
      <c r="A21" s="298"/>
      <c r="B21" s="295"/>
      <c r="C21" s="166" t="s">
        <v>1846</v>
      </c>
      <c r="D21" s="282"/>
      <c r="E21" s="290"/>
      <c r="F21" s="290"/>
      <c r="G21" s="293"/>
      <c r="H21" s="154" t="s">
        <v>1780</v>
      </c>
    </row>
    <row r="22" spans="1:8" ht="51" x14ac:dyDescent="0.3">
      <c r="A22" s="136" t="s">
        <v>479</v>
      </c>
      <c r="B22" s="156" t="s">
        <v>453</v>
      </c>
      <c r="C22" s="136"/>
      <c r="D22" s="138" t="s">
        <v>1870</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1871</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1872</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5" t="s">
        <v>490</v>
      </c>
      <c r="C31" s="286"/>
      <c r="D31" s="286"/>
      <c r="E31" s="286"/>
      <c r="F31" s="286"/>
      <c r="G31" s="286"/>
      <c r="H31" s="286"/>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1873</v>
      </c>
      <c r="E59" s="137">
        <v>1</v>
      </c>
      <c r="F59" s="137">
        <v>1</v>
      </c>
      <c r="G59" s="137">
        <f t="shared" ref="G59:G64" si="20">E59*F59</f>
        <v>1</v>
      </c>
      <c r="H59" s="138" t="s">
        <v>1822</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1</v>
      </c>
      <c r="F61" s="137">
        <v>2</v>
      </c>
      <c r="G61" s="137">
        <f t="shared" si="20"/>
        <v>2</v>
      </c>
      <c r="H61" s="136" t="s">
        <v>1802</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zoomScaleNormal="160" zoomScaleSheetLayoutView="100" zoomScalePageLayoutView="85" workbookViewId="0">
      <selection activeCell="C21" sqref="C21"/>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606</v>
      </c>
      <c r="B1" s="309"/>
      <c r="C1" s="309"/>
    </row>
    <row r="2" spans="1:3" ht="26.25" customHeight="1" x14ac:dyDescent="0.3">
      <c r="A2" s="45" t="s">
        <v>607</v>
      </c>
      <c r="B2" s="311" t="s">
        <v>611</v>
      </c>
      <c r="C2" s="311"/>
    </row>
    <row r="3" spans="1:3" x14ac:dyDescent="0.3">
      <c r="A3" s="315" t="s">
        <v>608</v>
      </c>
      <c r="B3" s="315" t="s">
        <v>634</v>
      </c>
      <c r="C3" s="317"/>
    </row>
    <row r="4" spans="1:3" x14ac:dyDescent="0.3">
      <c r="A4" s="314"/>
      <c r="B4" s="312"/>
      <c r="C4" s="313"/>
    </row>
    <row r="5" spans="1:3" x14ac:dyDescent="0.3">
      <c r="A5" s="316"/>
      <c r="B5" s="312"/>
      <c r="C5" s="313"/>
    </row>
    <row r="6" spans="1:3" x14ac:dyDescent="0.3">
      <c r="A6" s="311" t="s">
        <v>609</v>
      </c>
      <c r="B6" s="315" t="s">
        <v>634</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00" t="s">
        <v>1830</v>
      </c>
      <c r="C10" s="301"/>
    </row>
    <row r="11" spans="1:3" x14ac:dyDescent="0.3">
      <c r="A11" s="46"/>
      <c r="B11" s="302" t="s">
        <v>23</v>
      </c>
      <c r="C11" s="302"/>
    </row>
    <row r="12" spans="1:3" x14ac:dyDescent="0.3">
      <c r="A12" s="310"/>
      <c r="B12" s="310"/>
      <c r="C12" s="310"/>
    </row>
    <row r="13" spans="1:3" x14ac:dyDescent="0.3">
      <c r="A13" s="304" t="s">
        <v>623</v>
      </c>
      <c r="B13" s="304"/>
      <c r="C13" s="304"/>
    </row>
    <row r="14" spans="1:3" ht="16.5" customHeight="1" x14ac:dyDescent="0.3">
      <c r="A14" s="303" t="s">
        <v>1720</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624</v>
      </c>
      <c r="B28" s="304"/>
      <c r="C28" s="304"/>
    </row>
    <row r="29" spans="1:3" ht="21.75" customHeight="1" x14ac:dyDescent="0.3">
      <c r="A29" s="303" t="s">
        <v>644</v>
      </c>
      <c r="B29" s="303"/>
      <c r="C29" s="303"/>
    </row>
    <row r="30" spans="1:3" ht="17.25" customHeight="1" x14ac:dyDescent="0.3">
      <c r="A30" s="303"/>
      <c r="B30" s="303"/>
      <c r="C30" s="303"/>
    </row>
    <row r="31" spans="1:3" ht="21.75" customHeight="1" x14ac:dyDescent="0.3">
      <c r="A31" s="308"/>
      <c r="B31" s="308"/>
      <c r="C31" s="308"/>
    </row>
    <row r="32" spans="1:3" x14ac:dyDescent="0.3">
      <c r="A32" s="149" t="s">
        <v>506</v>
      </c>
      <c r="B32" s="149" t="s">
        <v>625</v>
      </c>
      <c r="C32" s="149" t="s">
        <v>626</v>
      </c>
    </row>
    <row r="33" spans="1:3" x14ac:dyDescent="0.3">
      <c r="A33" s="306" t="s">
        <v>1874</v>
      </c>
      <c r="B33" s="307" t="s">
        <v>1775</v>
      </c>
      <c r="C33" s="145">
        <v>45260</v>
      </c>
    </row>
    <row r="34" spans="1:3" x14ac:dyDescent="0.3">
      <c r="A34" s="306"/>
      <c r="B34" s="307"/>
      <c r="C34" s="145">
        <v>45807</v>
      </c>
    </row>
  </sheetData>
  <mergeCells count="22">
    <mergeCell ref="A33:A34"/>
    <mergeCell ref="B33:B34"/>
    <mergeCell ref="A31:C31"/>
    <mergeCell ref="A29:C3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4">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6" sqref="C26"/>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1"/>
      <c r="C11" s="322"/>
    </row>
    <row r="12" spans="1:3" ht="27" customHeight="1" x14ac:dyDescent="0.3">
      <c r="A12" s="6" t="s">
        <v>653</v>
      </c>
      <c r="B12" s="320" t="s">
        <v>1860</v>
      </c>
      <c r="C12" s="306"/>
    </row>
    <row r="13" spans="1:3" ht="13.5" customHeight="1" x14ac:dyDescent="0.3">
      <c r="A13" s="6" t="s">
        <v>654</v>
      </c>
      <c r="B13" s="306" t="s">
        <v>1833</v>
      </c>
      <c r="C13" s="306"/>
    </row>
    <row r="14" spans="1:3" ht="25.5" customHeight="1" x14ac:dyDescent="0.3">
      <c r="A14" s="6" t="s">
        <v>655</v>
      </c>
      <c r="B14" s="306" t="s">
        <v>1833</v>
      </c>
      <c r="C14" s="306"/>
    </row>
    <row r="15" spans="1:3" ht="12.75" customHeight="1" x14ac:dyDescent="0.3">
      <c r="A15" s="6" t="s">
        <v>656</v>
      </c>
      <c r="B15" s="306" t="s">
        <v>1833</v>
      </c>
      <c r="C15" s="306"/>
    </row>
    <row r="16" spans="1:3" ht="15" customHeight="1" x14ac:dyDescent="0.3">
      <c r="A16" s="6" t="s">
        <v>657</v>
      </c>
      <c r="B16" s="306" t="s">
        <v>662</v>
      </c>
      <c r="C16" s="306"/>
    </row>
    <row r="17" spans="1:4" ht="13.5" customHeight="1" x14ac:dyDescent="0.3">
      <c r="A17" s="6" t="s">
        <v>658</v>
      </c>
      <c r="B17" s="306"/>
      <c r="C17" s="306"/>
    </row>
    <row r="18" spans="1:4" ht="11.25" customHeight="1" x14ac:dyDescent="0.3">
      <c r="A18" s="306" t="s">
        <v>659</v>
      </c>
      <c r="B18" s="6" t="s">
        <v>663</v>
      </c>
      <c r="C18" s="7" t="s">
        <v>1875</v>
      </c>
      <c r="D18" s="3"/>
    </row>
    <row r="19" spans="1:4" ht="11.25" customHeight="1" x14ac:dyDescent="0.3">
      <c r="A19" s="306"/>
      <c r="B19" s="6" t="s">
        <v>664</v>
      </c>
      <c r="C19" s="6"/>
    </row>
    <row r="20" spans="1:4" ht="11.25" customHeight="1" x14ac:dyDescent="0.3">
      <c r="A20" s="306"/>
      <c r="B20" s="6" t="s">
        <v>665</v>
      </c>
      <c r="C20" s="7" t="s">
        <v>1833</v>
      </c>
      <c r="D20" s="3"/>
    </row>
    <row r="21" spans="1:4" ht="11.25" customHeight="1" x14ac:dyDescent="0.3">
      <c r="A21" s="306"/>
      <c r="B21" s="6" t="s">
        <v>666</v>
      </c>
      <c r="C21" s="7" t="s">
        <v>1861</v>
      </c>
    </row>
    <row r="22" spans="1:4" ht="11.25" customHeight="1" x14ac:dyDescent="0.3">
      <c r="A22" s="306"/>
      <c r="B22" s="6" t="s">
        <v>667</v>
      </c>
      <c r="C22" s="6" t="s">
        <v>669</v>
      </c>
    </row>
    <row r="23" spans="1:4" ht="11.25" customHeight="1" x14ac:dyDescent="0.3">
      <c r="A23" s="306"/>
      <c r="B23" s="6" t="s">
        <v>668</v>
      </c>
      <c r="C23" s="6" t="s">
        <v>669</v>
      </c>
    </row>
    <row r="24" spans="1:4" x14ac:dyDescent="0.3">
      <c r="A24" s="6" t="s">
        <v>660</v>
      </c>
      <c r="B24" s="306"/>
      <c r="C24" s="306"/>
    </row>
    <row r="25" spans="1:4" ht="19.5" customHeight="1" x14ac:dyDescent="0.3">
      <c r="A25" s="6" t="s">
        <v>661</v>
      </c>
      <c r="B25" s="306"/>
      <c r="C25" s="306"/>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3" t="s">
        <v>673</v>
      </c>
      <c r="C32" s="323"/>
    </row>
    <row r="33" spans="1:3" x14ac:dyDescent="0.3">
      <c r="A33" s="48" t="s">
        <v>672</v>
      </c>
      <c r="B33" s="323" t="s">
        <v>674</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0" zoomScale="130" zoomScaleNormal="100" zoomScaleSheetLayoutView="130" zoomScalePageLayoutView="70" workbookViewId="0">
      <selection activeCell="D28" sqref="D28"/>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4" t="s">
        <v>1862</v>
      </c>
      <c r="B54" s="324"/>
    </row>
    <row r="56" spans="1:2" x14ac:dyDescent="0.3">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1850</v>
      </c>
    </row>
    <row r="10" spans="1:3" ht="30" x14ac:dyDescent="0.25">
      <c r="A10" s="11" t="s">
        <v>1847</v>
      </c>
      <c r="B10" t="s">
        <v>187</v>
      </c>
      <c r="C10" s="12" t="s">
        <v>1849</v>
      </c>
    </row>
    <row r="11" spans="1:3" ht="30" x14ac:dyDescent="0.25">
      <c r="A11" s="13" t="s">
        <v>1848</v>
      </c>
      <c r="B11" t="s">
        <v>677</v>
      </c>
      <c r="C11" s="12" t="s">
        <v>1852</v>
      </c>
    </row>
    <row r="12" spans="1:3" ht="30" x14ac:dyDescent="0.25">
      <c r="A12" s="12" t="s">
        <v>17</v>
      </c>
      <c r="B12" t="s">
        <v>678</v>
      </c>
      <c r="C12" s="12" t="s">
        <v>1851</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1815</v>
      </c>
      <c r="D56" t="s">
        <v>1479</v>
      </c>
    </row>
    <row r="57" spans="1:4" x14ac:dyDescent="0.25">
      <c r="B57" s="3" t="s">
        <v>693</v>
      </c>
    </row>
    <row r="58" spans="1:4" ht="30" x14ac:dyDescent="0.25">
      <c r="A58" s="12" t="s">
        <v>681</v>
      </c>
      <c r="B58" s="3" t="s">
        <v>687</v>
      </c>
      <c r="C58" s="12" t="s">
        <v>1813</v>
      </c>
      <c r="D58" s="12" t="s">
        <v>1480</v>
      </c>
    </row>
    <row r="59" spans="1:4" ht="45" x14ac:dyDescent="0.25">
      <c r="A59" s="12" t="s">
        <v>109</v>
      </c>
      <c r="B59" s="3" t="s">
        <v>688</v>
      </c>
      <c r="C59" s="12" t="s">
        <v>1814</v>
      </c>
      <c r="D59" s="12" t="s">
        <v>110</v>
      </c>
    </row>
    <row r="60" spans="1:4" x14ac:dyDescent="0.25">
      <c r="B60" s="3" t="s">
        <v>689</v>
      </c>
      <c r="C60" s="3" t="s">
        <v>1811</v>
      </c>
    </row>
    <row r="61" spans="1:4" x14ac:dyDescent="0.25">
      <c r="B61" s="3" t="s">
        <v>690</v>
      </c>
      <c r="C61" s="3" t="s">
        <v>1812</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1791</v>
      </c>
      <c r="B110" s="12" t="s">
        <v>65</v>
      </c>
    </row>
    <row r="111" spans="1:2" ht="61.5" x14ac:dyDescent="0.25">
      <c r="A111" s="12" t="s">
        <v>1789</v>
      </c>
      <c r="B111" s="12" t="s">
        <v>702</v>
      </c>
    </row>
    <row r="112" spans="1:2" ht="45" x14ac:dyDescent="0.25">
      <c r="A112" s="12" t="s">
        <v>1790</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1827</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1801</v>
      </c>
    </row>
    <row r="59" spans="1:2" ht="45" x14ac:dyDescent="0.25">
      <c r="A59" s="12" t="s">
        <v>1802</v>
      </c>
    </row>
    <row r="60" spans="1:2" ht="30" x14ac:dyDescent="0.25">
      <c r="A60" s="12" t="s">
        <v>1803</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1784</v>
      </c>
      <c r="B69" s="12" t="s">
        <v>1818</v>
      </c>
      <c r="C69" s="14" t="s">
        <v>1776</v>
      </c>
    </row>
    <row r="70" spans="1:3" ht="60" x14ac:dyDescent="0.25">
      <c r="C70" s="12" t="s">
        <v>1777</v>
      </c>
    </row>
    <row r="71" spans="1:3" ht="60" x14ac:dyDescent="0.25">
      <c r="A71" s="12" t="s">
        <v>1738</v>
      </c>
      <c r="B71" s="12" t="s">
        <v>1740</v>
      </c>
      <c r="C71" s="12" t="s">
        <v>1778</v>
      </c>
    </row>
    <row r="72" spans="1:3" ht="30" x14ac:dyDescent="0.25">
      <c r="A72" s="12" t="s">
        <v>1785</v>
      </c>
      <c r="B72" s="12" t="s">
        <v>1786</v>
      </c>
    </row>
    <row r="73" spans="1:3" ht="45" x14ac:dyDescent="0.25">
      <c r="A73" s="12" t="s">
        <v>1787</v>
      </c>
      <c r="B73" s="12" t="s">
        <v>1788</v>
      </c>
    </row>
    <row r="74" spans="1:3" ht="30" x14ac:dyDescent="0.25">
      <c r="A74" s="12" t="s">
        <v>1739</v>
      </c>
      <c r="B74" s="12" t="s">
        <v>1741</v>
      </c>
    </row>
    <row r="75" spans="1:3" ht="30" x14ac:dyDescent="0.25">
      <c r="A75" s="12"/>
      <c r="B75" s="12" t="s">
        <v>1816</v>
      </c>
    </row>
    <row r="76" spans="1:3" ht="30" x14ac:dyDescent="0.25">
      <c r="A76" s="12"/>
      <c r="B76" s="12" t="s">
        <v>1817</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1767</v>
      </c>
    </row>
    <row r="124" spans="1:3" ht="255" x14ac:dyDescent="0.25">
      <c r="A124">
        <v>19</v>
      </c>
      <c r="C124" s="12" t="s">
        <v>1823</v>
      </c>
    </row>
    <row r="125" spans="1:3" ht="135" x14ac:dyDescent="0.25">
      <c r="A125" s="12" t="s">
        <v>1779</v>
      </c>
      <c r="C125" t="s">
        <v>1824</v>
      </c>
    </row>
    <row r="126" spans="1:3" ht="30" x14ac:dyDescent="0.25">
      <c r="A126" s="12" t="s">
        <v>1780</v>
      </c>
      <c r="C126" t="s">
        <v>1825</v>
      </c>
    </row>
    <row r="127" spans="1:3" ht="30" x14ac:dyDescent="0.25">
      <c r="A127" s="12" t="s">
        <v>1781</v>
      </c>
      <c r="C127" t="s">
        <v>1826</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2024-07-03T07:40:57Z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