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8E9DF6F7-6424-4C35-A1AC-2366396B1DAF}" xr6:coauthVersionLast="47" xr6:coauthVersionMax="47" xr10:uidLastSave="{00000000-0000-0000-0000-000000000000}"/>
  <bookViews>
    <workbookView xWindow="735" yWindow="73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<sst xmlns="http://schemas.openxmlformats.org/spreadsheetml/2006/main" count="4539" uniqueCount="1882">
  <si>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</si>
  <si>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</si>
  <si>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</si>
  <si>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</si>
  <si>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</si>
  <si>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</si>
  <si>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</si>
  <si>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</si>
  <si>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</si>
  <si>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</si>
  <si>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</si>
  <si>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</si>
  <si>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</si>
  <si>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</si>
  <si>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</si>
  <si>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</si>
  <si>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</si>
  <si>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</si>
  <si>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</si>
  <si>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</si>
  <si>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</si>
  <si>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</si>
  <si>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</si>
  <si>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</si>
  <si>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</si>
  <si>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</si>
  <si>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</si>
  <si>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</si>
  <si>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</si>
  <si>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</si>
  <si>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</si>
  <si>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</si>
  <si>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</si>
  <si>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</si>
  <si>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</si>
  <si>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</si>
  <si>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</si>
  <si>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</si>
  <si>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</si>
  <si>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</si>
  <si>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</si>
  <si>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</si>
  <si>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</si>
  <si>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</si>
  <si>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</si>
  <si>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</si>
  <si>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</si>
  <si>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</si>
  <si>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</si>
  <si>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</si>
  <si>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</si>
  <si>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</si>
  <si>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</si>
  <si>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</si>
  <si>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</si>
  <si>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</si>
  <si>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</si>
  <si>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</si>
  <si>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</si>
  <si>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</si>
  <si>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</si>
  <si>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</si>
  <si>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</si>
  <si>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</si>
  <si>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</si>
  <si>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</si>
  <si>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</si>
  <si>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</si>
  <si>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</si>
  <si>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</si>
  <si>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</si>
  <si>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</si>
  <si>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</si>
  <si>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</si>
  <si>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</si>
  <si>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</si>
  <si>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</si>
  <si>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</si>
  <si>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</si>
  <si>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</si>
  <si>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</si>
  <si>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</si>
  <si>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</si>
  <si>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</si>
  <si>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</si>
  <si>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</si>
  <si>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</si>
  <si>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</si>
  <si>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</si>
  <si>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</si>
  <si>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</si>
  <si>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</si>
  <si>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</si>
  <si>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</si>
  <si>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</si>
  <si>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</si>
  <si>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</si>
  <si>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</si>
  <si>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</si>
  <si>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</si>
  <si>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</si>
  <si>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</si>
  <si>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</si>
  <si>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</si>
  <si>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</si>
  <si>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</si>
  <si>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</si>
  <si>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</si>
  <si>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</si>
  <si>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</si>
  <si>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</si>
  <si>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</si>
  <si>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</si>
  <si>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</si>
  <si>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</si>
  <si>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</si>
  <si>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</si>
  <si>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</si>
  <si>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</si>
  <si>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</si>
  <si>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</si>
  <si>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</si>
  <si>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</si>
  <si>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</si>
  <si>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</si>
  <si>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</si>
  <si>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</si>
  <si>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</si>
  <si>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</si>
  <si>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</si>
  <si>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</si>
  <si>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</si>
  <si>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</si>
  <si>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</si>
  <si>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</si>
  <si>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</si>
  <si>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</si>
  <si>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</si>
  <si>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</si>
  <si>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</si>
  <si>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</si>
  <si>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</si>
  <si>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</si>
  <si>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</si>
  <si>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</si>
  <si>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</si>
  <si>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</si>
  <si>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</si>
  <si>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</si>
  <si>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</si>
  <si>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</si>
  <si>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</si>
  <si>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</si>
  <si>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</si>
  <si>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</si>
  <si>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</si>
  <si>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</si>
  <si>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</si>
  <si>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</si>
  <si>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</si>
  <si>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</si>
  <si>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</si>
  <si>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</si>
  <si>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</si>
  <si>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</si>
  <si>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</si>
  <si>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</si>
  <si>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</si>
  <si>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</si>
  <si>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</si>
  <si>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</si>
  <si>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</si>
  <si>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</si>
  <si>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</si>
  <si>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</si>
  <si>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</si>
  <si>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</si>
  <si>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</si>
  <si>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</si>
  <si>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</si>
  <si>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</si>
  <si>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</si>
  <si>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</si>
  <si>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</si>
  <si>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</si>
  <si>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</si>
  <si>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</si>
  <si>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</si>
  <si>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</si>
  <si>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</si>
  <si>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</si>
  <si>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</si>
  <si>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</si>
  <si>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</si>
  <si>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</si>
  <si>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</si>
  <si>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</si>
  <si>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</si>
  <si>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</si>
  <si>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</si>
  <si>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</si>
  <si>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</si>
  <si>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</si>
  <si>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</si>
  <si>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</si>
  <si>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</si>
  <si>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</si>
  <si>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</si>
  <si>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</si>
  <si>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</si>
  <si>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</si>
  <si>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</si>
  <si>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</si>
  <si>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</si>
  <si>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</si>
  <si>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</si>
  <si>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</si>
  <si>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</si>
  <si>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</si>
  <si>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</si>
  <si>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</si>
  <si>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</si>
  <si>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</si>
  <si>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</si>
  <si>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</si>
  <si>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</si>
  <si>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</si>
  <si>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</si>
  <si>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</si>
  <si>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</si>
  <si>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</si>
  <si>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</si>
  <si>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</si>
  <si>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</si>
  <si>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</si>
  <si>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</si>
  <si>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</si>
  <si>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</si>
  <si>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</si>
  <si>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</si>
  <si>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</si>
  <si>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</si>
  <si>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</si>
  <si>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</si>
  <si>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</si>
  <si>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</si>
  <si>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</si>
  <si>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</si>
  <si>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</si>
  <si>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</si>
  <si>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</si>
  <si>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</si>
  <si>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</si>
  <si>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</si>
  <si>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</si>
  <si>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</si>
  <si>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</si>
  <si>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</si>
  <si>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</si>
  <si>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</si>
  <si>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</si>
  <si>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</si>
  <si>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</si>
  <si>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</si>
  <si>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</si>
  <si>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</si>
  <si>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</si>
  <si>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</si>
  <si>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</si>
  <si>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</si>
  <si>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</si>
  <si>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</si>
  <si>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</si>
  <si>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</si>
  <si>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</si>
  <si>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</si>
  <si>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</si>
  <si>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</si>
  <si>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</si>
  <si>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</si>
  <si>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</si>
  <si>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</si>
  <si>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</si>
  <si>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</si>
  <si>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</si>
  <si>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</si>
  <si>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</si>
  <si>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</si>
  <si>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</si>
  <si>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</si>
  <si>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</si>
  <si>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</si>
  <si>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</si>
  <si>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</si>
  <si>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</si>
  <si>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</si>
  <si>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</si>
  <si>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</si>
  <si>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</si>
  <si>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</si>
  <si>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</si>
  <si>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</si>
  <si>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</si>
  <si>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</si>
  <si>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</si>
  <si>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</si>
  <si>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</si>
  <si>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</si>
  <si>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</si>
  <si>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</si>
  <si>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</si>
  <si>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</si>
  <si>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</si>
  <si>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</si>
  <si>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</si>
  <si>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</si>
  <si>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</si>
  <si>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</si>
  <si>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</si>
  <si>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</si>
  <si>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</si>
  <si>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</si>
  <si>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</si>
  <si>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</si>
  <si>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</si>
  <si>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</si>
  <si>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</si>
  <si>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</si>
  <si>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</si>
  <si>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</si>
  <si>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</si>
  <si>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</si>
  <si>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</si>
  <si>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</si>
  <si>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</si>
  <si>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</si>
  <si>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</si>
  <si>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</si>
  <si>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</si>
  <si>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</si>
  <si>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</si>
  <si>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</si>
  <si>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</si>
  <si>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</si>
  <si>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</si>
  <si>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</si>
  <si>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</si>
  <si>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</si>
  <si>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</si>
  <si>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</si>
  <si>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</si>
  <si>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</si>
  <si>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</si>
  <si>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</si>
  <si>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</si>
  <si>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</si>
  <si>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</si>
  <si>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</si>
  <si>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</si>
  <si>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</si>
  <si>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</si>
  <si>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</si>
  <si>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</si>
  <si>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</si>
  <si>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</si>
  <si>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</si>
  <si>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</si>
  <si>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</si>
  <si>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</si>
  <si>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</si>
  <si>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</si>
  <si>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</si>
  <si>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</si>
  <si>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</si>
  <si>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</si>
  <si>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</si>
  <si>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</si>
  <si>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</si>
  <si>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</si>
  <si>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</si>
  <si>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</si>
  <si>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</si>
  <si>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</si>
  <si>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</si>
  <si>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</si>
  <si>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</si>
  <si>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</si>
  <si>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</si>
  <si>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</si>
  <si>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</si>
  <si>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</si>
  <si>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</si>
  <si>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</si>
  <si>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</si>
  <si>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</si>
  <si>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</si>
  <si>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</si>
  <si>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</si>
  <si>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</si>
  <si>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</si>
  <si>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</si>
  <si>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</si>
  <si>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</si>
  <si>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</si>
  <si>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</si>
  <si>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</si>
  <si>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</si>
  <si>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</si>
  <si>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</si>
  <si>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</si>
  <si>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</si>
  <si>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</si>
  <si>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</si>
  <si>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</si>
  <si>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</si>
  <si>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</si>
  <si>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</si>
  <si>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</si>
  <si>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</si>
  <si>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</si>
  <si>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</si>
  <si>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</si>
  <si>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</si>
  <si>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</si>
  <si>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</si>
  <si>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</si>
  <si>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</si>
  <si>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</si>
  <si>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</si>
  <si>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</si>
  <si>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</si>
  <si>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</si>
  <si>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</si>
  <si>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</si>
  <si>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</si>
  <si>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</si>
  <si>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</si>
  <si>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</si>
  <si>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</si>
  <si>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</si>
  <si>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</si>
  <si>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</si>
  <si>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</si>
  <si>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</si>
  <si>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</si>
  <si>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</si>
  <si>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</si>
  <si>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</si>
  <si>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</si>
  <si>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</si>
  <si>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</si>
  <si>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</si>
  <si>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</si>
  <si>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</si>
  <si>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</si>
  <si>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</si>
  <si>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</si>
  <si>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</si>
  <si>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</si>
  <si>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</si>
  <si>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</si>
  <si>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</si>
  <si>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</si>
  <si>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</si>
  <si>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</si>
  <si>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</si>
  <si>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</si>
  <si>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</si>
  <si>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</si>
  <si>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</si>
  <si>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</si>
  <si>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</si>
  <si>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</si>
  <si>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</si>
  <si>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</si>
  <si>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</si>
  <si>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</si>
  <si>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</si>
  <si>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</si>
  <si>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</si>
  <si>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</si>
  <si>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</si>
  <si>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</si>
  <si>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</si>
  <si>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</si>
  <si>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</si>
  <si>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</si>
  <si>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</si>
  <si>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</si>
  <si>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</si>
  <si>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</si>
  <si>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</si>
  <si>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</si>
  <si>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</si>
  <si>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</si>
  <si>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</si>
  <si>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</si>
  <si>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</si>
  <si>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</si>
  <si>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</si>
  <si>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</si>
  <si>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</si>
  <si>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</si>
  <si>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</si>
  <si>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</si>
  <si>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</si>
  <si>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</si>
  <si>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</si>
  <si>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</si>
  <si>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</si>
  <si>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</si>
  <si>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</si>
  <si>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</si>
  <si>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</si>
  <si>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</si>
  <si>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</si>
  <si>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</si>
  <si>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</si>
  <si>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</si>
  <si>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</si>
  <si>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</si>
  <si>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</si>
  <si>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</si>
  <si>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</si>
  <si>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</si>
  <si>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</si>
  <si>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</si>
  <si>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</si>
  <si>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</si>
  <si>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</si>
  <si>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</si>
  <si>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</si>
  <si>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</si>
  <si>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</si>
  <si>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</si>
  <si>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</si>
  <si>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</si>
  <si>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</si>
  <si>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</si>
  <si>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</si>
  <si>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</si>
  <si>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</si>
  <si>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</si>
  <si>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</si>
  <si>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</si>
  <si>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</si>
  <si>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</si>
  <si>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</si>
  <si>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</si>
  <si>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</si>
  <si>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</si>
  <si>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</si>
  <si>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</si>
  <si>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</si>
  <si>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</si>
  <si>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</si>
  <si>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</si>
  <si>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</si>
  <si>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</si>
  <si>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</si>
  <si>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</si>
  <si>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</si>
  <si>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</si>
  <si>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</si>
  <si>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</si>
  <si>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</si>
  <si>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</si>
  <si>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</si>
  <si>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</si>
  <si>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</si>
  <si>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</si>
  <si>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</si>
  <si>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</si>
  <si>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</si>
  <si>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</si>
  <si>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</si>
  <si>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</si>
  <si>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</si>
  <si>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</si>
  <si>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</si>
  <si>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</si>
  <si>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</si>
  <si>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</si>
  <si>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</si>
  <si>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</si>
  <si>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</si>
  <si>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</si>
  <si>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</si>
  <si>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</si>
  <si>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</si>
  <si>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</si>
  <si>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</si>
  <si>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</si>
  <si>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</si>
  <si>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</si>
  <si>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</si>
  <si>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</si>
  <si>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</si>
  <si>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</si>
  <si>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</si>
  <si>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</si>
  <si>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</si>
  <si>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</si>
  <si>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</si>
  <si>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</si>
  <si>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</si>
  <si>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</si>
  <si>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</si>
  <si>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</si>
  <si>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</si>
  <si>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</si>
  <si>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</si>
  <si>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</si>
  <si>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</si>
  <si>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</si>
  <si>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</si>
  <si>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</si>
  <si>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</si>
  <si>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</si>
  <si>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</si>
  <si>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</si>
  <si>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</si>
  <si>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</si>
  <si>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</si>
  <si>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</si>
  <si>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</si>
  <si>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</si>
  <si>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</si>
  <si>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</si>
  <si>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</si>
  <si>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</si>
  <si>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</si>
  <si>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</si>
  <si>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</si>
  <si>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</si>
  <si>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</si>
  <si>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</si>
  <si>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</si>
  <si>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</si>
  <si>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</si>
  <si>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</si>
  <si>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</si>
  <si>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</si>
  <si>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</si>
  <si>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</si>
  <si>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</si>
  <si>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</si>
  <si>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</si>
  <si>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</si>
  <si>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</si>
  <si>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</si>
  <si>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</si>
  <si>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</si>
  <si>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</si>
  <si>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</si>
  <si>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</si>
  <si>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</si>
  <si>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</si>
  <si>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</si>
  <si>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</si>
  <si>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</si>
  <si>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</si>
  <si>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</si>
  <si>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</si>
  <si>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</si>
  <si>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</si>
  <si>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</si>
  <si>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</si>
  <si>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</si>
  <si>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</si>
  <si>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</si>
  <si>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</si>
  <si>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</si>
  <si>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</si>
  <si>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</si>
  <si>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</si>
  <si>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</si>
  <si>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</si>
  <si>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</si>
  <si>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</si>
  <si>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</si>
  <si>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</si>
  <si>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</si>
  <si>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</si>
  <si>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</si>
  <si>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</si>
  <si>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</si>
  <si>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</si>
  <si>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</si>
  <si>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</si>
  <si>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</si>
  <si>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</si>
  <si>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</si>
  <si>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</si>
  <si>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</si>
  <si>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</si>
  <si>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</si>
  <si>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</si>
  <si>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</si>
  <si>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</si>
  <si>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</si>
  <si>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</si>
  <si>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</si>
  <si>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</si>
  <si>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</si>
  <si>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</si>
  <si>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</si>
  <si>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</si>
  <si>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</si>
  <si>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</si>
  <si>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</si>
  <si>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</si>
  <si>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</si>
  <si>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</si>
  <si>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</si>
  <si>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</si>
  <si>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</si>
  <si>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</si>
  <si>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</si>
  <si>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</si>
  <si>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</si>
  <si>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</si>
  <si>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</si>
  <si>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</si>
  <si>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</si>
  <si>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</si>
  <si>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</si>
  <si>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</si>
  <si>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</si>
  <si>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</si>
  <si>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</si>
  <si>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</si>
  <si>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</si>
  <si>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</si>
  <si>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</si>
  <si>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</si>
  <si>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</si>
  <si>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</si>
  <si>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</si>
  <si>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</si>
  <si>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</si>
  <si>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</si>
  <si>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</si>
  <si>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</si>
  <si>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</si>
  <si>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</si>
  <si>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</si>
  <si>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</si>
  <si>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</si>
  <si>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</si>
  <si>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</si>
  <si>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</si>
  <si>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</si>
  <si>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</si>
  <si>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</si>
  <si>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</si>
  <si>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</si>
  <si>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</si>
  <si>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</si>
  <si>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</si>
  <si>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</si>
  <si>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</si>
  <si>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</si>
  <si>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</si>
  <si>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</si>
  <si>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</si>
  <si>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</si>
  <si>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</si>
  <si>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</si>
  <si>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</si>
  <si>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</si>
  <si>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</si>
  <si>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</si>
  <si>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</si>
  <si>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</si>
  <si>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</si>
  <si>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</si>
  <si>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</si>
  <si>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</si>
  <si>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</si>
  <si>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</si>
  <si>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</si>
  <si>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</si>
  <si>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</si>
  <si>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</si>
  <si>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</si>
  <si>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</si>
  <si>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</si>
  <si>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</si>
  <si>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</si>
  <si>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</si>
  <si>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</si>
  <si>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</si>
  <si>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</si>
  <si>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</si>
  <si>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</si>
  <si>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</si>
  <si>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</si>
  <si>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</si>
  <si>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</si>
  <si>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</si>
  <si>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</si>
  <si>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</si>
  <si>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</si>
  <si>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</si>
  <si>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</si>
  <si>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</si>
  <si>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</si>
  <si>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</si>
  <si>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</si>
  <si>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</si>
  <si>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</si>
  <si>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</si>
  <si>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</si>
  <si>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</si>
  <si>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</si>
  <si>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</si>
  <si>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</si>
  <si>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</si>
  <si>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</si>
  <si>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</si>
  <si>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</si>
  <si>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</si>
  <si>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</si>
  <si>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</si>
  <si>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</si>
  <si>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</si>
  <si>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</si>
  <si>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</si>
  <si>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</si>
  <si>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</si>
  <si>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</si>
  <si>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</si>
  <si>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</si>
  <si>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</si>
  <si>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</si>
  <si>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</si>
  <si>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</si>
  <si>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</si>
  <si>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</si>
  <si>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</si>
  <si>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</si>
  <si>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</si>
  <si>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</si>
  <si>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</si>
  <si>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</si>
  <si>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</si>
  <si>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</si>
  <si>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</si>
  <si>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</si>
  <si>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</si>
  <si>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</si>
  <si>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</si>
  <si>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</si>
  <si>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</si>
  <si>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</si>
  <si>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</si>
  <si>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</si>
  <si>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</si>
  <si>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</si>
  <si>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</si>
  <si>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</si>
  <si>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</si>
  <si>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</si>
  <si>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</si>
  <si>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</si>
  <si>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</si>
  <si>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</si>
  <si>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</si>
  <si>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</si>
  <si>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</si>
  <si>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</si>
  <si>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</si>
  <si>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</si>
  <si>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</si>
  <si>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</si>
  <si>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</si>
  <si>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</si>
  <si>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</si>
  <si>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</si>
  <si>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</si>
  <si>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</si>
  <si>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</si>
  <si>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</si>
  <si>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</si>
  <si>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</si>
  <si>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</si>
  <si>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</si>
  <si>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</si>
  <si>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</si>
  <si>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</si>
  <si>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</si>
  <si>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</si>
  <si>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</si>
  <si>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</si>
  <si>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</si>
  <si>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</si>
  <si>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</si>
  <si>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</si>
  <si>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</si>
  <si>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</si>
  <si>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</si>
  <si>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</si>
  <si>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</si>
  <si>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</si>
  <si>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</si>
  <si>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</si>
  <si>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</si>
  <si>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</si>
  <si>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</si>
  <si>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</si>
  <si>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</si>
  <si>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</si>
  <si>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</si>
  <si>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</si>
  <si>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</si>
  <si>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</si>
  <si>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</si>
  <si>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</si>
  <si>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</si>
  <si>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</si>
  <si>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</si>
  <si>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</si>
  <si>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</si>
  <si>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</si>
  <si>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</si>
  <si>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</si>
  <si>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</si>
  <si>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</si>
  <si>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</si>
  <si>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</si>
  <si>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</si>
  <si>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</si>
  <si>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</si>
  <si>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</si>
  <si>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</si>
  <si>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</si>
  <si>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</si>
  <si>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</si>
  <si>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</si>
  <si>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</si>
  <si>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</si>
  <si>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</si>
  <si>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</si>
  <si>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</si>
  <si>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</si>
  <si>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</si>
  <si>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</si>
  <si>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</si>
  <si>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</si>
  <si>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</si>
  <si>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</si>
  <si>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</si>
  <si>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</si>
  <si>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</si>
  <si>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</si>
  <si>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</si>
  <si>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</si>
  <si>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</si>
  <si>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</si>
  <si>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</si>
  <si>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</si>
  <si>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</si>
  <si>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</si>
  <si>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</si>
  <si>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</si>
  <si>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</si>
  <si>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</si>
  <si>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</si>
  <si>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</si>
  <si>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</si>
  <si>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</si>
  <si>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</si>
  <si>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</si>
  <si>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</si>
  <si>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</si>
  <si>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</si>
  <si>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</si>
  <si>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</si>
  <si>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</si>
  <si>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</si>
  <si>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</si>
  <si>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</si>
  <si>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</si>
  <si>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</si>
  <si>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</si>
  <si>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</si>
  <si>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</si>
  <si>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</si>
  <si>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</si>
  <si>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</si>
  <si>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</si>
  <si>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</si>
  <si>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</si>
  <si>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</si>
  <si>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</si>
  <si>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</si>
  <si>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</si>
  <si>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</si>
  <si>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</si>
  <si>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</si>
  <si>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</si>
  <si>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</si>
  <si>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</si>
  <si>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</si>
  <si>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</si>
  <si>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</si>
  <si>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</si>
  <si>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</si>
  <si>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</si>
  <si>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</si>
  <si>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</si>
  <si>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</si>
  <si>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</si>
  <si>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</si>
  <si>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</si>
  <si>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</si>
  <si>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</si>
  <si>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</si>
  <si>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</si>
  <si>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</si>
  <si>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</si>
  <si>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</si>
  <si>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</si>
  <si>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</si>
  <si>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</si>
  <si>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</si>
  <si>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</si>
  <si>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</si>
  <si>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</si>
  <si>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</si>
  <si>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</si>
  <si>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</si>
  <si>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</si>
  <si>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</si>
  <si>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</si>
  <si>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</si>
  <si>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</si>
  <si>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</si>
  <si>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</si>
  <si>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</si>
  <si>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</si>
  <si>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</si>
  <si>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</si>
  <si>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</si>
  <si>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</si>
  <si>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</si>
  <si>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</si>
  <si>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</si>
  <si>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</si>
  <si>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</si>
  <si>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</si>
  <si>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</si>
  <si>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</si>
  <si>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</si>
  <si>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</si>
  <si>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</si>
  <si>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</si>
  <si>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</si>
  <si>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</si>
  <si>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</si>
  <si>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</si>
  <si>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</si>
  <si>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</si>
  <si>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</si>
  <si>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</si>
  <si>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</si>
  <si>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</si>
  <si>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</si>
  <si>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</si>
  <si>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</si>
  <si>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</si>
  <si>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</si>
  <si>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</si>
  <si>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</si>
  <si>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</si>
  <si>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</si>
  <si>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</si>
  <si>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</si>
  <si>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</si>
  <si>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</si>
  <si>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</si>
  <si>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</si>
  <si>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</si>
  <si>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</si>
  <si>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</si>
  <si>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</si>
  <si>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</si>
  <si>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</si>
  <si>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</si>
  <si>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</si>
  <si>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</si>
  <si>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</si>
  <si>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</si>
  <si>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</si>
  <si>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</si>
  <si>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</si>
  <si>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</si>
  <si>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</si>
  <si>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</si>
  <si>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</si>
  <si>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</si>
  <si>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</si>
  <si>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</si>
  <si>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</si>
  <si>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</si>
  <si>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</si>
  <si>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</si>
  <si>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</si>
  <si>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</si>
  <si>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</si>
  <si>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</si>
  <si>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</si>
  <si>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</si>
  <si>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</si>
  <si>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</si>
  <si>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</si>
  <si>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</si>
  <si>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</si>
  <si>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</si>
  <si>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</si>
  <si>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</si>
  <si>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</si>
  <si>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</si>
  <si>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</si>
  <si>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</si>
  <si>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</si>
  <si>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</si>
  <si>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</si>
  <si>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</si>
  <si>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</si>
  <si>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</si>
  <si>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</si>
  <si>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</si>
  <si>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</si>
  <si>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</si>
  <si>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</si>
  <si>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</si>
  <si>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</si>
  <si>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</si>
  <si>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</si>
  <si>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</si>
  <si>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</si>
  <si>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</si>
  <si>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</si>
  <si>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</si>
  <si>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</si>
  <si>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</si>
  <si>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</si>
  <si>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</si>
  <si>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</si>
  <si>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</si>
  <si>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</si>
  <si>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</si>
  <si>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</si>
  <si>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</si>
  <si>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</si>
  <si>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</si>
  <si>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</si>
  <si>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</si>
  <si>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</si>
  <si>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</si>
  <si>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</si>
  <si>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</si>
  <si>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</si>
  <si>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</si>
  <si>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</si>
  <si>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</si>
  <si>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</si>
  <si>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</si>
  <si>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</si>
  <si>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</si>
  <si>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</si>
  <si>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</si>
  <si>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</si>
  <si>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</si>
  <si>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</si>
  <si>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</si>
  <si>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</si>
  <si>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</si>
  <si>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</si>
  <si>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</si>
  <si>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</si>
  <si>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</si>
  <si>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</si>
  <si>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</si>
  <si>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</si>
  <si>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</si>
  <si>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</si>
  <si>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</si>
  <si>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</si>
  <si>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</si>
  <si>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</si>
  <si>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</si>
  <si>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</si>
  <si>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</si>
  <si>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</si>
  <si>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</si>
  <si>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</si>
  <si>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</si>
  <si>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</si>
  <si>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</si>
  <si>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</si>
  <si>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</si>
  <si>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</si>
  <si>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</si>
  <si>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</si>
  <si>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</si>
  <si>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</si>
  <si>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</si>
  <si>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</si>
  <si>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</si>
  <si>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</si>
  <si>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</si>
  <si>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</si>
  <si>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</si>
  <si>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</si>
  <si>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</si>
  <si>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</si>
  <si>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</si>
  <si>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</si>
  <si>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</si>
  <si>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</si>
  <si>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</si>
  <si>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</si>
  <si>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</si>
  <si>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</si>
  <si>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</si>
  <si>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</si>
  <si>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</si>
  <si>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</si>
  <si>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</si>
  <si>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</si>
  <si>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</si>
  <si>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</si>
  <si>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</si>
  <si>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</si>
  <si>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</si>
  <si>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</si>
  <si>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</si>
  <si>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</si>
  <si>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</si>
  <si>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</si>
  <si>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</si>
  <si>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</si>
  <si>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</si>
  <si>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</si>
  <si>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</si>
  <si>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</si>
  <si>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</si>
  <si>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</si>
  <si>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</si>
  <si>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</si>
  <si>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</si>
  <si>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</si>
  <si>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</si>
  <si>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</si>
  <si>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</si>
  <si>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</si>
  <si>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</si>
  <si>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</si>
  <si>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</si>
  <si>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</si>
  <si>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</si>
  <si>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</si>
  <si>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</si>
  <si>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</si>
  <si>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</si>
  <si>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</si>
  <si>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</si>
  <si>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</si>
  <si>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</si>
  <si>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</si>
  <si>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</si>
  <si>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</si>
  <si>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</si>
  <si>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</si>
  <si>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</si>
  <si>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</si>
  <si>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</si>
  <si>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</si>
  <si>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</si>
  <si>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</si>
  <si>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</si>
  <si>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</si>
  <si>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</si>
  <si>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</si>
  <si>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</si>
  <si>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</si>
  <si>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</si>
  <si>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</si>
  <si>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</si>
  <si>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</si>
  <si>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</si>
  <si>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</si>
  <si>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</si>
  <si>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</si>
  <si>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</si>
  <si>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</si>
  <si>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</si>
  <si>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</si>
  <si>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</si>
  <si>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</si>
  <si>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</si>
  <si>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</si>
  <si>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</si>
  <si>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</si>
  <si>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</si>
  <si>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</si>
  <si>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</si>
  <si>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</si>
  <si>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</si>
  <si>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</si>
  <si>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</si>
  <si>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</si>
  <si>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</si>
  <si>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</si>
  <si>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</si>
  <si>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</si>
  <si>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</si>
  <si>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</si>
  <si>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</si>
  <si>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</si>
  <si>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</si>
  <si>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</si>
  <si>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</si>
  <si>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</si>
  <si>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</si>
  <si>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</si>
  <si>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</si>
  <si>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</si>
  <si>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</si>
  <si>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</si>
  <si>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</si>
  <si>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</si>
  <si>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</si>
  <si>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</si>
  <si>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</si>
  <si>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</si>
  <si>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</si>
  <si>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</si>
  <si>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</si>
  <si>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</si>
  <si>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</si>
  <si>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</si>
  <si>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</si>
  <si>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</si>
  <si>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</si>
  <si>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</si>
  <si>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</si>
  <si>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</si>
  <si>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</si>
  <si>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</si>
  <si>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</si>
  <si>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</si>
  <si>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</si>
  <si>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</si>
  <si>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</si>
  <si>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</si>
  <si>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</si>
  <si>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</si>
  <si>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</si>
  <si>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</si>
  <si>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</si>
  <si>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</si>
  <si>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</si>
  <si>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</si>
  <si>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</si>
  <si>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</si>
  <si>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</si>
  <si>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</si>
  <si>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</si>
  <si>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</si>
  <si>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</si>
  <si>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</si>
  <si>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</si>
  <si>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</si>
  <si>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</si>
  <si>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</si>
  <si>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</si>
  <si>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</si>
  <si>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</si>
  <si>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</si>
  <si>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</si>
  <si>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</si>
  <si>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</si>
  <si>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</si>
  <si>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</si>
  <si>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</si>
  <si>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</si>
  <si>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</si>
  <si>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</si>
  <si>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</si>
  <si>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</si>
  <si>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</si>
  <si>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</si>
  <si>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</si>
  <si>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</si>
  <si>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</si>
  <si>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</si>
  <si>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</si>
  <si>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</si>
  <si>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</si>
  <si>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</si>
  <si>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</si>
  <si>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</si>
  <si>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</si>
  <si>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</si>
  <si>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</si>
  <si>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</si>
  <si>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</si>
  <si>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</si>
  <si>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</si>
  <si>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</si>
  <si>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</si>
  <si>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</si>
  <si>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</si>
  <si>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</si>
  <si>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</si>
  <si>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</si>
  <si>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</si>
  <si>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</si>
  <si>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</si>
  <si>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</si>
  <si>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</si>
  <si>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</si>
  <si>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</si>
  <si>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</si>
  <si>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</si>
  <si>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</si>
  <si>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</si>
  <si>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</si>
  <si>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</si>
  <si>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</si>
  <si>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</si>
  <si>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</si>
  <si>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</si>
  <si>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</si>
  <si>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</si>
  <si>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</si>
  <si>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</si>
  <si>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</si>
  <si>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</si>
  <si>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</si>
  <si>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</si>
  <si>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</si>
  <si>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</si>
  <si>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</si>
  <si>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</si>
  <si>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</si>
  <si>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</si>
  <si>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</si>
  <si>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</si>
  <si>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</si>
  <si>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</si>
  <si>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</si>
  <si>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</si>
  <si>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</si>
  <si>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</si>
  <si>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</si>
  <si>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</si>
  <si>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</si>
  <si>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</si>
  <si>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</si>
  <si>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</si>
  <si>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</si>
  <si>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</si>
  <si>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</si>
  <si>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</si>
  <si>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</si>
  <si>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</si>
  <si>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</si>
  <si>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</si>
  <si>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</si>
  <si>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</si>
  <si>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</si>
  <si>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</si>
  <si>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</si>
  <si>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</si>
  <si>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</si>
  <si>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</si>
  <si>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</si>
  <si>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</si>
  <si>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</si>
  <si>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</si>
  <si>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</si>
  <si>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</si>
  <si>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</si>
  <si>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</si>
  <si>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</si>
  <si>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</si>
  <si>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</si>
  <si>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</si>
  <si>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</si>
  <si>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</si>
  <si>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</si>
  <si>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</si>
  <si>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</si>
  <si>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</si>
  <si>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</si>
  <si>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</si>
  <si>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</si>
  <si>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</si>
  <si>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</si>
  <si>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</si>
  <si>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</si>
  <si>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</si>
  <si>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</si>
  <si>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</si>
  <si>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</si>
  <si>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</si>
  <si>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</si>
  <si>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</si>
  <si>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</si>
  <si>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</si>
  <si>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</si>
  <si>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</si>
  <si>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</si>
  <si>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</si>
  <si>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</si>
  <si>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</si>
  <si>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</si>
  <si>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</si>
  <si>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</si>
  <si>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</si>
  <si>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</si>
  <si>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</si>
  <si>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</si>
  <si>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</si>
  <si>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</si>
  <si>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</si>
  <si>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</si>
  <si>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</si>
  <si>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</si>
  <si>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</si>
  <si>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</si>
  <si>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</si>
  <si>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</si>
  <si>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</si>
  <si>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</si>
  <si>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</si>
  <si>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</si>
  <si>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</si>
  <si>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</si>
  <si>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</si>
  <si>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</si>
  <si>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</si>
  <si>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</si>
  <si>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</si>
  <si>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</si>
  <si>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</si>
  <si>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</si>
  <si>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</si>
  <si>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</si>
  <si>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</si>
  <si>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</si>
  <si>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</si>
  <si>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</si>
  <si>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</si>
  <si>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</si>
  <si>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</si>
  <si>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</si>
  <si>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</si>
  <si>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</si>
  <si>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</si>
  <si>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</si>
  <si>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</si>
  <si>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</si>
  <si>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</si>
  <si>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</si>
  <si>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</si>
  <si>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</si>
  <si>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</si>
  <si>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</si>
  <si>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</si>
  <si>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</si>
  <si>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</si>
  <si>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</si>
  <si>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</si>
  <si>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</si>
  <si>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</si>
  <si>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</si>
  <si>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</si>
  <si>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</si>
  <si>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</si>
  <si>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</si>
  <si>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</si>
  <si>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</si>
  <si>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</si>
  <si>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</si>
  <si>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</si>
  <si>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</si>
  <si>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</si>
  <si>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</si>
  <si>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</si>
  <si>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</si>
  <si>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</si>
  <si>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</si>
  <si>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</si>
  <si>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</si>
  <si>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</si>
  <si>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</si>
  <si>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</si>
  <si>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</si>
  <si>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</si>
  <si>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</si>
  <si>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</si>
  <si>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</si>
  <si>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</si>
  <si>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</si>
  <si>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</si>
  <si>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</si>
  <si>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</si>
  <si>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</si>
  <si>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</si>
  <si>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</si>
  <si>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</si>
  <si>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</si>
  <si>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</si>
  <si>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</si>
  <si>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</si>
  <si>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</si>
  <si>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</si>
  <si>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</si>
  <si>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</si>
  <si>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</si>
  <si>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</si>
  <si>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</si>
  <si>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</si>
  <si>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</si>
  <si>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</si>
  <si>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</si>
  <si>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</si>
  <si>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</si>
  <si>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</si>
  <si>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</si>
  <si>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</si>
  <si>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</si>
  <si>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</si>
  <si>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</si>
  <si>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</si>
  <si>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</si>
  <si>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</si>
  <si>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</si>
  <si>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</si>
  <si>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</si>
  <si>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</si>
  <si>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</si>
  <si>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</si>
  <si>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</si>
  <si>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</si>
  <si>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</si>
  <si>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</si>
  <si>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</si>
  <si>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</si>
  <si>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</si>
  <si>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</si>
  <si>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</si>
  <si>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</si>
  <si>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</si>
  <si>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</si>
  <si>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</si>
  <si>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</si>
  <si>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</si>
  <si>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</si>
  <si>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</si>
  <si>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</si>
  <si>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</si>
  <si>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</si>
  <si>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</si>
  <si>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</si>
  <si>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</si>
  <si>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</si>
  <si>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</si>
  <si>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</si>
  <si>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</si>
  <si>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</si>
  <si>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</si>
  <si>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</si>
  <si>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</si>
  <si>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</si>
  <si>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</si>
  <si>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</si>
  <si>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</si>
  <si>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</si>
  <si>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</si>
  <si>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</si>
  <si>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</si>
  <si>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</si>
  <si>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</si>
  <si>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</si>
  <si>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</si>
  <si>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</si>
  <si>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</si>
  <si>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</si>
  <si>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</si>
  <si>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</si>
  <si>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</si>
  <si>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</si>
  <si>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</si>
  <si>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</si>
  <si>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</si>
  <si>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</si>
  <si>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</si>
  <si>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</si>
  <si>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</si>
  <si>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</si>
  <si>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</si>
  <si>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</si>
  <si>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</si>
  <si>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</si>
  <si>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</si>
  <si>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</si>
  <si>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</si>
  <si>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</si>
  <si>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</si>
  <si>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</si>
  <si>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</si>
  <si>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</si>
  <si>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</si>
  <si>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</si>
  <si>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</si>
  <si>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</si>
  <si>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</si>
  <si>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</si>
  <si>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</si>
  <si>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</si>
  <si>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</si>
  <si>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</si>
  <si>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</si>
  <si>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</si>
  <si>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</si>
  <si>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</si>
  <si>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</si>
  <si>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</si>
  <si>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</si>
  <si>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</si>
  <si>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</si>
  <si>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</si>
  <si>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</si>
  <si>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</si>
  <si>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</si>
  <si>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</si>
  <si>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</si>
  <si>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</si>
  <si>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</si>
  <si>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</si>
  <si>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</si>
  <si>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</si>
  <si>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</si>
  <si>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</si>
  <si>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</si>
  <si>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</si>
  <si>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</si>
  <si>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</si>
  <si>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</si>
  <si>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</si>
  <si>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</si>
  <si>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</si>
  <si>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</si>
  <si>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</si>
  <si>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</si>
  <si>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</si>
  <si>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</si>
  <si>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</si>
  <si>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</si>
  <si>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</si>
  <si>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</si>
  <si>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</si>
  <si>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</si>
  <si>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</si>
  <si>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</si>
  <si>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</si>
  <si>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</si>
  <si>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</si>
  <si>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</si>
  <si>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</si>
  <si>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</si>
  <si>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</si>
  <si>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</si>
  <si>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</si>
  <si>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</si>
  <si>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</si>
  <si>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</si>
  <si>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</si>
  <si>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</si>
  <si>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</si>
  <si>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</si>
  <si>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</si>
  <si>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</si>
  <si>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</si>
  <si>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</si>
  <si>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</si>
  <si>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</si>
  <si>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</si>
  <si>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</si>
  <si>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</si>
  <si>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</si>
  <si>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</si>
  <si>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</si>
  <si>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</si>
  <si>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</si>
  <si>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</si>
  <si>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</si>
  <si>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</si>
  <si>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</si>
  <si>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</si>
  <si>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</si>
  <si>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</si>
  <si>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</si>
  <si>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</si>
  <si>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</si>
  <si>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</si>
  <si>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</si>
  <si>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</si>
  <si>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</si>
  <si>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</si>
  <si>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</si>
  <si>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</si>
  <si>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</si>
  <si>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</si>
  <si>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</si>
  <si>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</si>
  <si>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</si>
  <si>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</si>
  <si>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</si>
  <si>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</si>
  <si>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</si>
  <si>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</si>
  <si>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</si>
  <si>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</si>
  <si>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</si>
  <si>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</si>
  <si>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</si>
  <si>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</si>
  <si>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</si>
  <si>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</si>
  <si>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</si>
  <si>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</si>
  <si>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</si>
  <si>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</si>
  <si>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</si>
  <si>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</si>
  <si>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</si>
  <si>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</si>
  <si>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</si>
  <si>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</si>
  <si>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</si>
  <si>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</si>
  <si>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POMEZIA</t>
  </si>
  <si>
    <t>Via Giamaica, 6</t>
  </si>
  <si>
    <t>Piano 3°</t>
  </si>
  <si>
    <t>SEDE: POMEZIA - agenzia</t>
  </si>
  <si>
    <t>Pomezia (RM)</t>
  </si>
  <si>
    <t>Altezza Stanze ≥270 cm</t>
  </si>
  <si>
    <t xml:space="preserve">L’agenzia si trova al 3° piano di un fabbricato isolato di 7 piani fuori terra e n.1 piano interrati con affaccio su una delle principali arterie commerciali della città. 
Lo stabile accoglie sia residenza che attività terziarie; al piano terra sono presenti attività commerciali.
L’accesso allo stabile avviene dal resto attraverso un ampio serramento in metallo e vetro che conduce in un androne condominiale ove si trovano il vano scala e l’ascensore. Il vano scala è costituito da struttura in cemento armato la cui rampe, che salgono attorno al vano ascensore, sono delimitate da muratura priva di corrimano.
</t>
  </si>
  <si>
    <t>L’accesso al condominio avviene tramite serramento vetrato visibile</t>
  </si>
  <si>
    <t>Le scale sono prive di corrimano</t>
  </si>
  <si>
    <t>Sulle superfici di pavimento del cortile condominiale sono presenti buche, forometrie o sporgenze.</t>
  </si>
  <si>
    <t>Porta del condominio apribile verso l'esterno con apertura elettrificata, dotata di maniglione antipanico</t>
  </si>
  <si>
    <t xml:space="preserve">Tutti i parapetti delle finestre e dei balconi hanno h. ≥ 90cm 
</t>
  </si>
  <si>
    <t xml:space="preserve">L’impianto di riscaldamento / raffrescamento è costituito da impianto canalizzato con griglie a parete che consente la gestione autonoma degli elementi. </t>
  </si>
  <si>
    <t>Presenza di percorso misto (veicolare/pedonale) nel cortile condominiale</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</si>
  <si>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 poiché i lavoratori di sesso diverso sono in numero superiore a 10</t>
    </r>
  </si>
  <si>
    <t>Presenza diimpianto canalizzato, presenza di insegna installata in facciata</t>
  </si>
  <si>
    <t xml:space="preserve">La sede si trova al 3° piano, senza locali di pertinenza ai piani interrati e/o terra; rischio non presente nell’attività.
</t>
  </si>
  <si>
    <t>Caldaia non presente</t>
  </si>
  <si>
    <t>L'uscita dalla porta del condominio è garantita con maniglione antipanico</t>
  </si>
  <si>
    <r>
      <t xml:space="preserve">Gli impianti di condizionamento dell'aria funzionano in modo tale da non esporre i lavoratori a correnti d'aria fastidiose.
Gli impianti sono sottoposti a controlli periodici in base alle schede di manutenzione per pulizia e </t>
    </r>
    <r>
      <rPr>
        <sz val="8"/>
        <color theme="1"/>
        <rFont val="Arial Narrow"/>
        <family val="2"/>
      </rPr>
      <t xml:space="preserve">sanificazione per la tutela della salute dei lavoratori.
</t>
    </r>
    <r>
      <rPr>
        <sz val="8"/>
        <color rgb="FF000000"/>
        <rFont val="Arial Narrow"/>
        <family val="2"/>
      </rPr>
      <t xml:space="preserve">
</t>
    </r>
  </si>
  <si>
    <t>Richiesta all'amministratore per intervento di sistemazione e ripristino pavimentazione nelle aree del cortile condominiale.</t>
  </si>
  <si>
    <t>Richiesta all'amministratore per l'intervento di installazione corrimano nel vano scale</t>
  </si>
  <si>
    <t>Di.Co. Del 16/07/2002</t>
  </si>
  <si>
    <t>Abitabilità del 31/05/1993</t>
  </si>
  <si>
    <t>Reperimento documentazione fabbricato</t>
  </si>
  <si>
    <t xml:space="preserve">Acquisita documentazione immobile e disponibile presso gli archivi di Alleanza Assicurazioni S.p.A.
</t>
  </si>
  <si>
    <t>Visionata e verificata documentazione</t>
  </si>
  <si>
    <t>Il sistema è dotato di dispositivi orientabili e velocità variabile &lt;0.2m/s – impianto canalizzato.</t>
  </si>
  <si>
    <t>Di.Co. del 13/03/2003</t>
  </si>
  <si>
    <t>Di.Co. del 29/07/2015</t>
  </si>
  <si>
    <t>Di.Co. Del 30/07/2009</t>
  </si>
  <si>
    <t>Ing.Antonino Abate</t>
  </si>
  <si>
    <t>ESEGUITO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</si>
</sst>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129886</xdr:colOff>
      <xdr:row>1</xdr:row>
      <xdr:rowOff>71457</xdr:rowOff>
    </xdr:from>
    <xdr:to>
      <xdr:col>10</xdr:col>
      <xdr:colOff>410307</xdr:colOff>
      <xdr:row>19</xdr:row>
      <xdr:rowOff>65942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20232" y="283938"/>
          <a:ext cx="4691229" cy="381913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124557</xdr:colOff>
      <xdr:row>32</xdr:row>
      <xdr:rowOff>194544</xdr:rowOff>
    </xdr:from>
    <xdr:to>
      <xdr:col>10</xdr:col>
      <xdr:colOff>461596</xdr:colOff>
      <xdr:row>55</xdr:row>
      <xdr:rowOff>21980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788" y="6993929"/>
          <a:ext cx="5377962" cy="4362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134073</xdr:colOff>
      <xdr:row>32</xdr:row>
      <xdr:rowOff>28834</xdr:rowOff>
    </xdr:from>
    <xdr:to>
      <xdr:col>1</xdr:col>
      <xdr:colOff>7583366</xdr:colOff>
      <xdr:row>53</xdr:row>
      <xdr:rowOff>109903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06"/>
        <a:stretch/>
      </xdr:blipFill>
      <xdr:spPr>
        <a:xfrm>
          <a:off x="134073" y="6828219"/>
          <a:ext cx="8409120" cy="4543165"/>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7" zoomScaleNormal="100" zoomScaleSheetLayoutView="100" zoomScalePageLayoutView="130" workbookViewId="0">
      <selection activeCell="H28" sqref="H2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6.6" customHeight="1" x14ac:dyDescent="0.3">
      <c r="A2" s="174" t="s">
        <v>385</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1849</v>
      </c>
      <c r="B9" s="173"/>
      <c r="C9" s="173"/>
      <c r="D9" s="173"/>
      <c r="E9" s="173"/>
      <c r="F9" s="173"/>
      <c r="G9" s="173"/>
      <c r="H9" s="173"/>
      <c r="I9" s="173"/>
      <c r="J9" s="173"/>
      <c r="K9" s="173"/>
      <c r="L9" s="173"/>
      <c r="M9" s="173"/>
    </row>
    <row r="10" spans="1:13" x14ac:dyDescent="0.3">
      <c r="A10" s="177">
        <v>45798</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373</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374</v>
      </c>
      <c r="E18" s="170"/>
      <c r="F18" s="170" t="s">
        <v>375</v>
      </c>
      <c r="G18" s="170" t="s">
        <v>376</v>
      </c>
      <c r="H18" s="170" t="s">
        <v>377</v>
      </c>
      <c r="I18" s="170" t="s">
        <v>378</v>
      </c>
      <c r="J18" s="170" t="s">
        <v>379</v>
      </c>
      <c r="K18" s="170" t="s">
        <v>1723</v>
      </c>
      <c r="L18" s="170"/>
      <c r="M18" s="172"/>
    </row>
    <row r="19" spans="1:13" ht="25.5" x14ac:dyDescent="0.3">
      <c r="A19" s="175"/>
      <c r="B19" s="175"/>
      <c r="C19" s="176"/>
      <c r="D19" s="136" t="s">
        <v>386</v>
      </c>
      <c r="E19" s="136" t="s">
        <v>380</v>
      </c>
      <c r="F19" s="170"/>
      <c r="G19" s="170"/>
      <c r="H19" s="170"/>
      <c r="I19" s="170"/>
      <c r="J19" s="170"/>
      <c r="K19" s="170"/>
      <c r="L19" s="170"/>
      <c r="M19" s="172"/>
    </row>
    <row r="20" spans="1:13" ht="25.5" x14ac:dyDescent="0.3">
      <c r="A20" s="175"/>
      <c r="B20" s="175"/>
      <c r="C20" s="176"/>
      <c r="D20" s="24"/>
      <c r="E20" s="24">
        <v>0</v>
      </c>
      <c r="F20" s="142">
        <v>44165</v>
      </c>
      <c r="G20" s="149" t="s">
        <v>381</v>
      </c>
      <c r="H20" s="24" t="s">
        <v>382</v>
      </c>
      <c r="I20" s="24" t="s">
        <v>383</v>
      </c>
      <c r="J20" s="24" t="s">
        <v>384</v>
      </c>
      <c r="K20" s="171"/>
      <c r="L20" s="171"/>
      <c r="M20" s="172"/>
    </row>
    <row r="21" spans="1:13" ht="25.5" x14ac:dyDescent="0.3">
      <c r="A21" s="175"/>
      <c r="B21" s="175"/>
      <c r="C21" s="176"/>
      <c r="D21" s="23"/>
      <c r="E21" s="24">
        <v>1</v>
      </c>
      <c r="F21" s="142">
        <v>44561</v>
      </c>
      <c r="G21" s="149" t="s">
        <v>381</v>
      </c>
      <c r="H21" s="24" t="s">
        <v>382</v>
      </c>
      <c r="I21" s="24" t="s">
        <v>383</v>
      </c>
      <c r="J21" s="24" t="s">
        <v>384</v>
      </c>
      <c r="K21" s="171"/>
      <c r="L21" s="171"/>
      <c r="M21" s="172"/>
    </row>
    <row r="22" spans="1:13" ht="25.5" x14ac:dyDescent="0.3">
      <c r="A22" s="175"/>
      <c r="B22" s="175"/>
      <c r="C22" s="176"/>
      <c r="D22" s="23"/>
      <c r="E22" s="24">
        <v>2</v>
      </c>
      <c r="F22" s="142">
        <v>45798</v>
      </c>
      <c r="G22" s="149" t="s">
        <v>381</v>
      </c>
      <c r="H22" s="24" t="s">
        <v>382</v>
      </c>
      <c r="I22" s="24" t="s">
        <v>383</v>
      </c>
      <c r="J22" s="24" t="s">
        <v>384</v>
      </c>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1852</v>
      </c>
      <c r="E21" s="187"/>
      <c r="F21" s="187"/>
      <c r="G21" s="187"/>
      <c r="H21" s="187"/>
      <c r="I21" s="187"/>
      <c r="J21" s="187"/>
      <c r="K21" s="188"/>
      <c r="L21" s="50"/>
      <c r="M21" s="50"/>
      <c r="N21" s="50"/>
    </row>
    <row r="22" spans="1:14" x14ac:dyDescent="0.3">
      <c r="A22" s="50"/>
      <c r="B22" s="50"/>
      <c r="C22" s="50"/>
      <c r="D22" s="182" t="s">
        <v>388</v>
      </c>
      <c r="E22" s="182"/>
      <c r="F22" s="182" t="s">
        <v>1850</v>
      </c>
      <c r="G22" s="182"/>
      <c r="H22" s="182"/>
      <c r="I22" s="182"/>
      <c r="J22" s="182"/>
      <c r="K22" s="182"/>
      <c r="L22" s="50"/>
      <c r="M22" s="50"/>
      <c r="N22" s="50"/>
    </row>
    <row r="23" spans="1:14" x14ac:dyDescent="0.3">
      <c r="A23" s="50"/>
      <c r="B23" s="50"/>
      <c r="C23" s="50"/>
      <c r="D23" s="182" t="s">
        <v>389</v>
      </c>
      <c r="E23" s="182"/>
      <c r="F23" s="183" t="s">
        <v>1851</v>
      </c>
      <c r="G23" s="184"/>
      <c r="H23" s="184"/>
      <c r="I23" s="184"/>
      <c r="J23" s="184"/>
      <c r="K23" s="185"/>
      <c r="L23" s="50"/>
      <c r="M23" s="50"/>
      <c r="N23" s="50"/>
    </row>
    <row r="24" spans="1:14" x14ac:dyDescent="0.3">
      <c r="A24" s="50"/>
      <c r="B24" s="50"/>
      <c r="C24" s="50"/>
      <c r="D24" s="182" t="s">
        <v>390</v>
      </c>
      <c r="E24" s="182"/>
      <c r="F24" s="183" t="s">
        <v>1853</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1880</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1855</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85" sqref="F8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8" t="s">
        <v>8</v>
      </c>
      <c r="C3" s="229"/>
      <c r="D3" s="229"/>
      <c r="E3" s="229"/>
      <c r="F3" s="230"/>
    </row>
    <row r="4" spans="1:6" ht="57" customHeight="1" x14ac:dyDescent="0.25">
      <c r="A4" s="6" t="s">
        <v>9</v>
      </c>
      <c r="B4" s="6" t="s">
        <v>16</v>
      </c>
      <c r="C4" s="135" t="s">
        <v>1875</v>
      </c>
      <c r="D4" s="8" t="s">
        <v>18</v>
      </c>
      <c r="E4" s="8" t="s">
        <v>18</v>
      </c>
      <c r="F4" s="6" t="s">
        <v>1874</v>
      </c>
    </row>
    <row r="5" spans="1:6" ht="25.5" x14ac:dyDescent="0.25">
      <c r="A5" s="6" t="s">
        <v>10</v>
      </c>
      <c r="B5" s="6" t="s">
        <v>25</v>
      </c>
      <c r="C5" s="135" t="s">
        <v>1875</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8" t="s">
        <v>41</v>
      </c>
      <c r="C11" s="229"/>
      <c r="D11" s="229"/>
      <c r="E11" s="229"/>
      <c r="F11" s="230"/>
    </row>
    <row r="12" spans="1:6" ht="38.25" x14ac:dyDescent="0.25">
      <c r="A12" s="6" t="s">
        <v>45</v>
      </c>
      <c r="B12" s="6" t="s">
        <v>47</v>
      </c>
      <c r="C12" s="135" t="s">
        <v>49</v>
      </c>
      <c r="D12" s="8" t="s">
        <v>18</v>
      </c>
      <c r="E12" s="8" t="s">
        <v>20</v>
      </c>
      <c r="F12" s="6" t="s">
        <v>1854</v>
      </c>
    </row>
    <row r="13" spans="1:6" ht="38.25" x14ac:dyDescent="0.25">
      <c r="A13" s="6" t="s">
        <v>46</v>
      </c>
      <c r="B13" s="6" t="s">
        <v>48</v>
      </c>
      <c r="C13" s="135" t="s">
        <v>50</v>
      </c>
      <c r="D13" s="8" t="s">
        <v>18</v>
      </c>
      <c r="E13" s="8" t="s">
        <v>20</v>
      </c>
      <c r="F13" s="6"/>
    </row>
    <row r="14" spans="1:6" ht="12.75" customHeight="1" x14ac:dyDescent="0.25">
      <c r="A14" s="64" t="s">
        <v>52</v>
      </c>
      <c r="B14" s="228" t="s">
        <v>51</v>
      </c>
      <c r="C14" s="229"/>
      <c r="D14" s="229"/>
      <c r="E14" s="229"/>
      <c r="F14" s="230"/>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90</v>
      </c>
    </row>
    <row r="21" spans="1:7" ht="51.75" customHeight="1" x14ac:dyDescent="0.25">
      <c r="A21" s="6" t="s">
        <v>54</v>
      </c>
      <c r="B21" s="6" t="s">
        <v>76</v>
      </c>
      <c r="C21" s="135" t="s">
        <v>67</v>
      </c>
      <c r="D21" s="8" t="s">
        <v>18</v>
      </c>
      <c r="E21" s="8" t="s">
        <v>18</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1856</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8" t="s">
        <v>93</v>
      </c>
      <c r="C27" s="229"/>
      <c r="D27" s="229"/>
      <c r="E27" s="229"/>
      <c r="F27" s="230"/>
    </row>
    <row r="28" spans="1:7" ht="110.25" customHeight="1" x14ac:dyDescent="0.25">
      <c r="A28" s="202" t="s">
        <v>94</v>
      </c>
      <c r="B28" s="202" t="s">
        <v>101</v>
      </c>
      <c r="C28" s="135" t="s">
        <v>687</v>
      </c>
      <c r="D28" s="204" t="s">
        <v>18</v>
      </c>
      <c r="E28" s="204" t="s">
        <v>18</v>
      </c>
      <c r="F28" s="18" t="s">
        <v>110</v>
      </c>
    </row>
    <row r="29" spans="1:7" ht="60" customHeight="1" x14ac:dyDescent="0.25">
      <c r="A29" s="203"/>
      <c r="B29" s="203"/>
      <c r="C29" s="135"/>
      <c r="D29" s="205"/>
      <c r="E29" s="206"/>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692</v>
      </c>
      <c r="G31" s="9"/>
    </row>
    <row r="32" spans="1:7" ht="25.5" x14ac:dyDescent="0.25">
      <c r="A32" s="6" t="s">
        <v>97</v>
      </c>
      <c r="B32" s="6" t="s">
        <v>114</v>
      </c>
      <c r="C32" s="135" t="s">
        <v>124</v>
      </c>
      <c r="D32" s="8" t="s">
        <v>18</v>
      </c>
      <c r="E32" s="8" t="s">
        <v>18</v>
      </c>
      <c r="F32" s="6" t="s">
        <v>126</v>
      </c>
    </row>
    <row r="33" spans="1:6" ht="51" x14ac:dyDescent="0.25">
      <c r="A33" s="6" t="s">
        <v>98</v>
      </c>
      <c r="B33" s="6" t="s">
        <v>115</v>
      </c>
      <c r="C33" s="135" t="s">
        <v>67</v>
      </c>
      <c r="D33" s="8" t="s">
        <v>18</v>
      </c>
      <c r="E33" s="8" t="s">
        <v>22</v>
      </c>
      <c r="F33" s="6" t="s">
        <v>1858</v>
      </c>
    </row>
    <row r="34" spans="1:6" ht="25.5" x14ac:dyDescent="0.25">
      <c r="A34" s="6" t="s">
        <v>99</v>
      </c>
      <c r="B34" s="6" t="s">
        <v>116</v>
      </c>
      <c r="C34" s="135" t="s">
        <v>67</v>
      </c>
      <c r="D34" s="8" t="s">
        <v>18</v>
      </c>
      <c r="E34" s="8" t="s">
        <v>18</v>
      </c>
      <c r="F34" s="6" t="s">
        <v>128</v>
      </c>
    </row>
    <row r="35" spans="1:6" ht="51" x14ac:dyDescent="0.25">
      <c r="A35" s="6" t="s">
        <v>100</v>
      </c>
      <c r="B35" s="6" t="s">
        <v>117</v>
      </c>
      <c r="C35" s="135" t="s">
        <v>200</v>
      </c>
      <c r="D35" s="8" t="s">
        <v>20</v>
      </c>
      <c r="E35" s="8" t="s">
        <v>20</v>
      </c>
      <c r="F35" s="6"/>
    </row>
    <row r="36" spans="1:6" x14ac:dyDescent="0.25">
      <c r="A36" s="64" t="s">
        <v>143</v>
      </c>
      <c r="B36" s="228" t="s">
        <v>144</v>
      </c>
      <c r="C36" s="229"/>
      <c r="D36" s="229"/>
      <c r="E36" s="229"/>
      <c r="F36" s="230"/>
    </row>
    <row r="37" spans="1:6" ht="16.5" customHeight="1" x14ac:dyDescent="0.25">
      <c r="A37" s="6" t="s">
        <v>132</v>
      </c>
      <c r="B37" s="6" t="s">
        <v>133</v>
      </c>
      <c r="C37" s="135"/>
      <c r="D37" s="16"/>
      <c r="E37" s="16"/>
      <c r="F37" s="6"/>
    </row>
    <row r="38" spans="1:6" ht="38.25" customHeight="1" x14ac:dyDescent="0.25">
      <c r="A38" s="6" t="s">
        <v>134</v>
      </c>
      <c r="B38" s="6" t="s">
        <v>135</v>
      </c>
      <c r="C38" s="210" t="s">
        <v>142</v>
      </c>
      <c r="D38" s="204" t="s">
        <v>18</v>
      </c>
      <c r="E38" s="204" t="s">
        <v>18</v>
      </c>
      <c r="F38" s="202"/>
    </row>
    <row r="39" spans="1:6" x14ac:dyDescent="0.25">
      <c r="A39" s="6" t="s">
        <v>136</v>
      </c>
      <c r="B39" s="6" t="s">
        <v>139</v>
      </c>
      <c r="C39" s="211"/>
      <c r="D39" s="213"/>
      <c r="E39" s="213"/>
      <c r="F39" s="209"/>
    </row>
    <row r="40" spans="1:6" ht="25.5" x14ac:dyDescent="0.25">
      <c r="A40" s="6" t="s">
        <v>137</v>
      </c>
      <c r="B40" s="6" t="s">
        <v>140</v>
      </c>
      <c r="C40" s="211"/>
      <c r="D40" s="213"/>
      <c r="E40" s="213"/>
      <c r="F40" s="209"/>
    </row>
    <row r="41" spans="1:6" ht="51" x14ac:dyDescent="0.25">
      <c r="A41" s="6" t="s">
        <v>138</v>
      </c>
      <c r="B41" s="6" t="s">
        <v>141</v>
      </c>
      <c r="C41" s="212"/>
      <c r="D41" s="205"/>
      <c r="E41" s="205"/>
      <c r="F41" s="203"/>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1811</v>
      </c>
    </row>
    <row r="45" spans="1:6" ht="25.5" x14ac:dyDescent="0.25">
      <c r="A45" s="6" t="s">
        <v>148</v>
      </c>
      <c r="B45" s="6" t="s">
        <v>155</v>
      </c>
      <c r="C45" s="160" t="s">
        <v>67</v>
      </c>
      <c r="D45" s="8" t="s">
        <v>18</v>
      </c>
      <c r="E45" s="8" t="s">
        <v>18</v>
      </c>
      <c r="F45" s="65" t="s">
        <v>1811</v>
      </c>
    </row>
    <row r="46" spans="1:6" ht="48.75" customHeight="1" x14ac:dyDescent="0.2">
      <c r="A46" s="202" t="s">
        <v>131</v>
      </c>
      <c r="B46" s="218" t="s">
        <v>156</v>
      </c>
      <c r="C46" s="161" t="s">
        <v>165</v>
      </c>
      <c r="D46" s="221" t="s">
        <v>18</v>
      </c>
      <c r="E46" s="214" t="s">
        <v>18</v>
      </c>
      <c r="F46" s="68" t="s">
        <v>715</v>
      </c>
    </row>
    <row r="47" spans="1:6" ht="49.5" customHeight="1" x14ac:dyDescent="0.25">
      <c r="A47" s="209"/>
      <c r="B47" s="219"/>
      <c r="C47" s="211"/>
      <c r="D47" s="222"/>
      <c r="E47" s="215"/>
      <c r="F47" s="66" t="s">
        <v>1859</v>
      </c>
    </row>
    <row r="48" spans="1:6" ht="48.75" customHeight="1" x14ac:dyDescent="0.25">
      <c r="A48" s="203"/>
      <c r="B48" s="220"/>
      <c r="C48" s="212"/>
      <c r="D48" s="223"/>
      <c r="E48" s="206"/>
      <c r="F48" s="67"/>
    </row>
    <row r="49" spans="1:6" ht="33.75" customHeight="1" x14ac:dyDescent="0.2">
      <c r="A49" s="202" t="s">
        <v>149</v>
      </c>
      <c r="B49" s="202" t="s">
        <v>157</v>
      </c>
      <c r="C49" s="210"/>
      <c r="D49" s="204" t="s">
        <v>18</v>
      </c>
      <c r="E49" s="214" t="s">
        <v>22</v>
      </c>
      <c r="F49" s="68" t="str">
        <f>F46</f>
        <v>Porta della sede apribile tramite sistema meccanico ed elettrico</v>
      </c>
    </row>
    <row r="50" spans="1:6" ht="39" customHeight="1" x14ac:dyDescent="0.25">
      <c r="A50" s="209"/>
      <c r="B50" s="209"/>
      <c r="C50" s="211"/>
      <c r="D50" s="213"/>
      <c r="E50" s="215"/>
      <c r="F50" s="66" t="str">
        <f>F47</f>
        <v>Porta del condominio apribile verso l'esterno con apertura elettrificata, dotata di maniglione antipanico</v>
      </c>
    </row>
    <row r="51" spans="1:6" ht="36.75" customHeight="1" x14ac:dyDescent="0.25">
      <c r="A51" s="203"/>
      <c r="B51" s="203"/>
      <c r="C51" s="212"/>
      <c r="D51" s="205"/>
      <c r="E51" s="206"/>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1860</v>
      </c>
    </row>
    <row r="58" spans="1:6" x14ac:dyDescent="0.25">
      <c r="A58" s="64" t="s">
        <v>187</v>
      </c>
      <c r="B58" s="228" t="s">
        <v>188</v>
      </c>
      <c r="C58" s="229"/>
      <c r="D58" s="229"/>
      <c r="E58" s="229"/>
      <c r="F58" s="230"/>
    </row>
    <row r="59" spans="1:6" ht="38.25" x14ac:dyDescent="0.25">
      <c r="A59" s="6" t="s">
        <v>189</v>
      </c>
      <c r="B59" s="6" t="s">
        <v>190</v>
      </c>
      <c r="C59" s="135" t="s">
        <v>67</v>
      </c>
      <c r="D59" s="8" t="s">
        <v>18</v>
      </c>
      <c r="E59" s="8" t="s">
        <v>20</v>
      </c>
      <c r="F59" s="6" t="s">
        <v>702</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5" t="s">
        <v>200</v>
      </c>
      <c r="D62" s="8" t="s">
        <v>20</v>
      </c>
      <c r="E62" s="8" t="s">
        <v>20</v>
      </c>
      <c r="F62" s="65"/>
    </row>
    <row r="63" spans="1:6" ht="94.5" customHeight="1" x14ac:dyDescent="0.2">
      <c r="A63" s="202" t="s">
        <v>201</v>
      </c>
      <c r="B63" s="202" t="s">
        <v>202</v>
      </c>
      <c r="C63" s="207" t="s">
        <v>203</v>
      </c>
      <c r="D63" s="204" t="s">
        <v>18</v>
      </c>
      <c r="E63" s="214" t="s">
        <v>18</v>
      </c>
      <c r="F63" s="68" t="s">
        <v>1469</v>
      </c>
    </row>
    <row r="64" spans="1:6" ht="17.25" customHeight="1" x14ac:dyDescent="0.25">
      <c r="A64" s="203"/>
      <c r="B64" s="203"/>
      <c r="C64" s="208"/>
      <c r="D64" s="205"/>
      <c r="E64" s="206"/>
      <c r="F64" s="67"/>
    </row>
    <row r="65" spans="1:6" ht="63.75" x14ac:dyDescent="0.25">
      <c r="A65" s="6" t="s">
        <v>206</v>
      </c>
      <c r="B65" s="6" t="s">
        <v>207</v>
      </c>
      <c r="C65" s="135" t="s">
        <v>209</v>
      </c>
      <c r="D65" s="8" t="s">
        <v>18</v>
      </c>
      <c r="E65" s="8" t="s">
        <v>18</v>
      </c>
      <c r="F65" s="115" t="s">
        <v>1472</v>
      </c>
    </row>
    <row r="66" spans="1:6" ht="25.5" x14ac:dyDescent="0.25">
      <c r="A66" s="6" t="s">
        <v>214</v>
      </c>
      <c r="B66" s="6" t="s">
        <v>215</v>
      </c>
      <c r="C66" s="135" t="s">
        <v>200</v>
      </c>
      <c r="D66" s="8" t="s">
        <v>20</v>
      </c>
      <c r="E66" s="8" t="s">
        <v>20</v>
      </c>
      <c r="F66" s="6" t="s">
        <v>216</v>
      </c>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28" t="s">
        <v>223</v>
      </c>
      <c r="C70" s="229"/>
      <c r="D70" s="229"/>
      <c r="E70" s="229"/>
      <c r="F70" s="230"/>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68</v>
      </c>
      <c r="D72" s="8" t="s">
        <v>20</v>
      </c>
      <c r="E72" s="8" t="s">
        <v>22</v>
      </c>
      <c r="F72" s="6" t="s">
        <v>1857</v>
      </c>
    </row>
    <row r="73" spans="1:6" ht="25.5" x14ac:dyDescent="0.25">
      <c r="A73" s="6" t="s">
        <v>226</v>
      </c>
      <c r="B73" s="6" t="s">
        <v>235</v>
      </c>
      <c r="C73" s="207" t="s">
        <v>67</v>
      </c>
      <c r="D73" s="204" t="s">
        <v>20</v>
      </c>
      <c r="E73" s="204" t="s">
        <v>18</v>
      </c>
      <c r="F73" s="202" t="s">
        <v>242</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18</v>
      </c>
      <c r="F75" s="209"/>
    </row>
    <row r="76" spans="1:6" ht="38.25" x14ac:dyDescent="0.25">
      <c r="A76" s="6" t="s">
        <v>229</v>
      </c>
      <c r="B76" s="6" t="s">
        <v>238</v>
      </c>
      <c r="C76" s="208"/>
      <c r="D76" s="8" t="s">
        <v>20</v>
      </c>
      <c r="E76" s="8" t="s">
        <v>18</v>
      </c>
      <c r="F76" s="203"/>
    </row>
    <row r="77" spans="1:6" ht="51" x14ac:dyDescent="0.25">
      <c r="A77" s="6" t="s">
        <v>230</v>
      </c>
      <c r="B77" s="6" t="s">
        <v>1466</v>
      </c>
      <c r="C77" s="135" t="s">
        <v>200</v>
      </c>
      <c r="D77" s="8" t="s">
        <v>20</v>
      </c>
      <c r="E77" s="8" t="s">
        <v>20</v>
      </c>
      <c r="F77" s="6"/>
    </row>
    <row r="78" spans="1:6" x14ac:dyDescent="0.25">
      <c r="A78" s="64" t="s">
        <v>247</v>
      </c>
      <c r="B78" s="228" t="s">
        <v>248</v>
      </c>
      <c r="C78" s="229"/>
      <c r="D78" s="229"/>
      <c r="E78" s="229"/>
      <c r="F78" s="230"/>
    </row>
    <row r="79" spans="1:6" ht="38.25" x14ac:dyDescent="0.25">
      <c r="A79" s="6" t="s">
        <v>249</v>
      </c>
      <c r="B79" s="6" t="s">
        <v>250</v>
      </c>
      <c r="C79" s="135"/>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1876</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28" t="s">
        <v>273</v>
      </c>
      <c r="C87" s="229"/>
      <c r="D87" s="229"/>
      <c r="E87" s="229"/>
      <c r="F87" s="231"/>
    </row>
    <row r="88" spans="1:6" ht="85.5" customHeight="1" x14ac:dyDescent="0.25">
      <c r="A88" s="202" t="s">
        <v>274</v>
      </c>
      <c r="B88" s="218" t="s">
        <v>279</v>
      </c>
      <c r="C88" s="224" t="s">
        <v>280</v>
      </c>
      <c r="D88" s="226" t="s">
        <v>18</v>
      </c>
      <c r="E88" s="216" t="s">
        <v>20</v>
      </c>
      <c r="F88" s="65" t="s">
        <v>1861</v>
      </c>
    </row>
    <row r="89" spans="1:6" ht="44.25" customHeight="1" x14ac:dyDescent="0.25">
      <c r="A89" s="203"/>
      <c r="B89" s="220"/>
      <c r="C89" s="225"/>
      <c r="D89" s="226"/>
      <c r="E89" s="217"/>
      <c r="F89" s="115"/>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07" t="s">
        <v>67</v>
      </c>
      <c r="D92" s="8" t="s">
        <v>18</v>
      </c>
      <c r="E92" s="164" t="s">
        <v>20</v>
      </c>
      <c r="F92" s="129" t="s">
        <v>1610</v>
      </c>
    </row>
    <row r="93" spans="1:6" ht="51" x14ac:dyDescent="0.25">
      <c r="A93" s="6" t="s">
        <v>278</v>
      </c>
      <c r="B93" s="6" t="s">
        <v>294</v>
      </c>
      <c r="C93" s="208"/>
      <c r="D93" s="8" t="s">
        <v>18</v>
      </c>
      <c r="E93" s="164" t="s">
        <v>20</v>
      </c>
      <c r="F93" s="165" t="s">
        <v>1607</v>
      </c>
    </row>
    <row r="94" spans="1:6" ht="12.75" customHeight="1" x14ac:dyDescent="0.25">
      <c r="A94" s="64" t="s">
        <v>295</v>
      </c>
      <c r="B94" s="228" t="s">
        <v>296</v>
      </c>
      <c r="C94" s="229"/>
      <c r="D94" s="229"/>
      <c r="E94" s="229"/>
      <c r="F94" s="235"/>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5" t="s">
        <v>67</v>
      </c>
      <c r="D103" s="8" t="s">
        <v>18</v>
      </c>
      <c r="E103" s="8" t="s">
        <v>20</v>
      </c>
      <c r="F103" s="6" t="s">
        <v>324</v>
      </c>
    </row>
    <row r="104" spans="1:6" ht="38.25" x14ac:dyDescent="0.25">
      <c r="A104" s="6" t="s">
        <v>322</v>
      </c>
      <c r="B104" s="6" t="s">
        <v>327</v>
      </c>
      <c r="C104" s="135" t="s">
        <v>67</v>
      </c>
      <c r="D104" s="8" t="s">
        <v>18</v>
      </c>
      <c r="E104" s="8" t="s">
        <v>22</v>
      </c>
      <c r="F104" s="6" t="s">
        <v>329</v>
      </c>
    </row>
    <row r="105" spans="1:6" x14ac:dyDescent="0.25">
      <c r="A105" s="64" t="s">
        <v>333</v>
      </c>
      <c r="B105" s="228" t="s">
        <v>331</v>
      </c>
      <c r="C105" s="229"/>
      <c r="D105" s="229"/>
      <c r="E105" s="229"/>
      <c r="F105" s="230"/>
    </row>
    <row r="106" spans="1:6" ht="38.25" x14ac:dyDescent="0.25">
      <c r="A106" s="6" t="s">
        <v>332</v>
      </c>
      <c r="B106" s="6" t="s">
        <v>335</v>
      </c>
      <c r="C106" s="135" t="s">
        <v>67</v>
      </c>
      <c r="D106" s="8" t="s">
        <v>18</v>
      </c>
      <c r="E106" s="8" t="s">
        <v>20</v>
      </c>
      <c r="F106" s="65"/>
    </row>
    <row r="107" spans="1:6" ht="24.75" customHeight="1" x14ac:dyDescent="0.25">
      <c r="A107" s="202" t="s">
        <v>334</v>
      </c>
      <c r="B107" s="202" t="s">
        <v>336</v>
      </c>
      <c r="C107" s="207" t="s">
        <v>67</v>
      </c>
      <c r="D107" s="204" t="s">
        <v>18</v>
      </c>
      <c r="E107" s="214" t="s">
        <v>18</v>
      </c>
      <c r="F107" s="65" t="s">
        <v>724</v>
      </c>
    </row>
    <row r="108" spans="1:6" ht="27.75" customHeight="1" x14ac:dyDescent="0.25">
      <c r="A108" s="203"/>
      <c r="B108" s="203"/>
      <c r="C108" s="208"/>
      <c r="D108" s="205"/>
      <c r="E108" s="206"/>
      <c r="F108" s="67"/>
    </row>
    <row r="109" spans="1:6" x14ac:dyDescent="0.25">
      <c r="A109" s="64" t="s">
        <v>349</v>
      </c>
      <c r="B109" s="228" t="s">
        <v>350</v>
      </c>
      <c r="C109" s="229"/>
      <c r="D109" s="229"/>
      <c r="E109" s="229"/>
      <c r="F109" s="230"/>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5" t="s">
        <v>67</v>
      </c>
      <c r="D114" s="8" t="s">
        <v>18</v>
      </c>
      <c r="E114" s="8" t="s">
        <v>20</v>
      </c>
      <c r="F114" s="6" t="s">
        <v>1845</v>
      </c>
    </row>
    <row r="115" spans="1:6" x14ac:dyDescent="0.25">
      <c r="A115" s="64">
        <v>4</v>
      </c>
      <c r="B115" s="228" t="s">
        <v>361</v>
      </c>
      <c r="C115" s="229"/>
      <c r="D115" s="229"/>
      <c r="E115" s="229"/>
      <c r="F115" s="230"/>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dataConsolidate/>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3" t="s">
        <v>420</v>
      </c>
      <c r="C1" s="263"/>
      <c r="D1" s="263"/>
      <c r="E1" s="263"/>
      <c r="F1" s="263"/>
      <c r="G1" s="263"/>
      <c r="H1" s="263"/>
      <c r="I1" s="263"/>
      <c r="J1" s="263"/>
      <c r="K1" s="263"/>
      <c r="L1" s="263"/>
    </row>
    <row r="2" spans="1:12" ht="16.5" customHeight="1" x14ac:dyDescent="0.3">
      <c r="A2" s="28" t="s">
        <v>421</v>
      </c>
      <c r="B2" s="272" t="s">
        <v>422</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423</v>
      </c>
      <c r="B5" s="29" t="s">
        <v>424</v>
      </c>
      <c r="C5" s="265" t="s">
        <v>425</v>
      </c>
      <c r="D5" s="265"/>
      <c r="E5" s="265"/>
      <c r="F5" s="265"/>
      <c r="G5" s="265"/>
      <c r="H5" s="265"/>
      <c r="I5" s="265"/>
      <c r="J5" s="265"/>
      <c r="K5" s="265"/>
      <c r="L5" s="265"/>
    </row>
    <row r="6" spans="1:12" x14ac:dyDescent="0.3">
      <c r="A6" s="27">
        <v>0</v>
      </c>
      <c r="B6" s="30" t="s">
        <v>426</v>
      </c>
      <c r="C6" s="268" t="s">
        <v>427</v>
      </c>
      <c r="D6" s="268"/>
      <c r="E6" s="268"/>
      <c r="F6" s="268"/>
      <c r="G6" s="268"/>
      <c r="H6" s="268"/>
      <c r="I6" s="268"/>
      <c r="J6" s="268"/>
      <c r="K6" s="268"/>
      <c r="L6" s="268"/>
    </row>
    <row r="7" spans="1:12" ht="21.75" customHeight="1" x14ac:dyDescent="0.3">
      <c r="A7" s="31">
        <v>1</v>
      </c>
      <c r="B7" s="32" t="s">
        <v>428</v>
      </c>
      <c r="C7" s="269" t="s">
        <v>429</v>
      </c>
      <c r="D7" s="269"/>
      <c r="E7" s="269"/>
      <c r="F7" s="269"/>
      <c r="G7" s="269"/>
      <c r="H7" s="269"/>
      <c r="I7" s="269"/>
      <c r="J7" s="269"/>
      <c r="K7" s="269"/>
      <c r="L7" s="269"/>
    </row>
    <row r="8" spans="1:12" ht="27" customHeight="1" x14ac:dyDescent="0.3">
      <c r="A8" s="33">
        <v>2</v>
      </c>
      <c r="B8" s="34" t="s">
        <v>430</v>
      </c>
      <c r="C8" s="266" t="s">
        <v>431</v>
      </c>
      <c r="D8" s="266"/>
      <c r="E8" s="266"/>
      <c r="F8" s="266"/>
      <c r="G8" s="266"/>
      <c r="H8" s="266"/>
      <c r="I8" s="266"/>
      <c r="J8" s="266"/>
      <c r="K8" s="266"/>
      <c r="L8" s="266"/>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0" t="s">
        <v>435</v>
      </c>
      <c r="D10" s="270"/>
      <c r="E10" s="270"/>
      <c r="F10" s="270"/>
      <c r="G10" s="270"/>
      <c r="H10" s="270"/>
      <c r="I10" s="270"/>
      <c r="J10" s="270"/>
      <c r="K10" s="270"/>
      <c r="L10" s="270"/>
    </row>
    <row r="12" spans="1:12" x14ac:dyDescent="0.3">
      <c r="A12" s="28" t="s">
        <v>436</v>
      </c>
      <c r="B12" s="267" t="s">
        <v>1729</v>
      </c>
      <c r="C12" s="267"/>
      <c r="D12" s="267"/>
      <c r="E12" s="267"/>
      <c r="F12" s="267"/>
      <c r="G12" s="267"/>
      <c r="H12" s="267"/>
      <c r="I12" s="267"/>
      <c r="J12" s="267"/>
      <c r="K12" s="267"/>
      <c r="L12" s="267"/>
    </row>
    <row r="14" spans="1:12" x14ac:dyDescent="0.3">
      <c r="A14" s="29" t="s">
        <v>437</v>
      </c>
      <c r="B14" s="29" t="s">
        <v>424</v>
      </c>
      <c r="C14" s="265" t="s">
        <v>425</v>
      </c>
      <c r="D14" s="265"/>
      <c r="E14" s="265"/>
      <c r="F14" s="265"/>
      <c r="G14" s="265"/>
      <c r="H14" s="265"/>
      <c r="I14" s="265"/>
      <c r="J14" s="265"/>
      <c r="K14" s="265"/>
      <c r="L14" s="265"/>
    </row>
    <row r="15" spans="1:12" ht="24" customHeight="1" x14ac:dyDescent="0.3">
      <c r="A15" s="264">
        <v>1</v>
      </c>
      <c r="B15" s="271" t="s">
        <v>428</v>
      </c>
      <c r="C15" s="269" t="s">
        <v>438</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430</v>
      </c>
      <c r="C17" s="266" t="s">
        <v>439</v>
      </c>
      <c r="D17" s="266"/>
      <c r="E17" s="266"/>
      <c r="F17" s="266"/>
      <c r="G17" s="266"/>
      <c r="H17" s="266"/>
      <c r="I17" s="266"/>
      <c r="J17" s="266"/>
      <c r="K17" s="266"/>
      <c r="L17" s="266"/>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4" zoomScale="85" zoomScaleNormal="115" zoomScaleSheetLayoutView="85" zoomScalePageLayoutView="85" workbookViewId="0">
      <selection activeCell="G64" sqref="G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3" t="s">
        <v>469</v>
      </c>
      <c r="C1" s="283"/>
      <c r="D1" s="283"/>
      <c r="E1" s="283"/>
      <c r="F1" s="283"/>
      <c r="G1" s="283"/>
      <c r="H1" s="284"/>
    </row>
    <row r="2" spans="1:8" x14ac:dyDescent="0.3">
      <c r="A2" s="156">
        <v>1</v>
      </c>
      <c r="B2" s="285" t="s">
        <v>6</v>
      </c>
      <c r="C2" s="286"/>
      <c r="D2" s="286"/>
      <c r="E2" s="286"/>
      <c r="F2" s="286"/>
      <c r="G2" s="286"/>
      <c r="H2" s="286"/>
    </row>
    <row r="3" spans="1:8" ht="17.25" customHeight="1" x14ac:dyDescent="0.3">
      <c r="A3" s="287" t="s">
        <v>442</v>
      </c>
      <c r="B3" s="297" t="s">
        <v>448</v>
      </c>
      <c r="C3" s="287" t="s">
        <v>443</v>
      </c>
      <c r="D3" s="287" t="s">
        <v>444</v>
      </c>
      <c r="E3" s="287" t="s">
        <v>445</v>
      </c>
      <c r="F3" s="287"/>
      <c r="G3" s="287"/>
      <c r="H3" s="287" t="s">
        <v>449</v>
      </c>
    </row>
    <row r="4" spans="1:8" ht="19.5" customHeight="1" x14ac:dyDescent="0.3">
      <c r="A4" s="287"/>
      <c r="B4" s="297"/>
      <c r="C4" s="287"/>
      <c r="D4" s="287"/>
      <c r="E4" s="134" t="s">
        <v>4</v>
      </c>
      <c r="F4" s="134" t="s">
        <v>446</v>
      </c>
      <c r="G4" s="134" t="s">
        <v>447</v>
      </c>
      <c r="H4" s="287"/>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81" t="s">
        <v>456</v>
      </c>
      <c r="B7" s="281" t="s">
        <v>451</v>
      </c>
      <c r="C7" s="281" t="s">
        <v>472</v>
      </c>
      <c r="D7" s="281" t="s">
        <v>473</v>
      </c>
      <c r="E7" s="288">
        <v>1</v>
      </c>
      <c r="F7" s="288">
        <v>1</v>
      </c>
      <c r="G7" s="288">
        <f t="shared" ref="G7" si="1">E7*F7</f>
        <v>1</v>
      </c>
      <c r="H7" s="163" t="s">
        <v>1838</v>
      </c>
    </row>
    <row r="8" spans="1:8" x14ac:dyDescent="0.3">
      <c r="A8" s="282"/>
      <c r="B8" s="282"/>
      <c r="C8" s="282"/>
      <c r="D8" s="282"/>
      <c r="E8" s="290"/>
      <c r="F8" s="290"/>
      <c r="G8" s="290"/>
      <c r="H8" s="147" t="s">
        <v>1837</v>
      </c>
    </row>
    <row r="9" spans="1:8" ht="63.75" x14ac:dyDescent="0.3">
      <c r="A9" s="159" t="s">
        <v>1732</v>
      </c>
      <c r="B9" s="158" t="s">
        <v>451</v>
      </c>
      <c r="C9" s="143" t="s">
        <v>474</v>
      </c>
      <c r="D9" s="143" t="s">
        <v>457</v>
      </c>
      <c r="E9" s="138">
        <v>1</v>
      </c>
      <c r="F9" s="138">
        <v>1</v>
      </c>
      <c r="G9" s="138">
        <f t="shared" si="0"/>
        <v>1</v>
      </c>
      <c r="H9" s="151" t="s">
        <v>1731</v>
      </c>
    </row>
    <row r="10" spans="1:8" x14ac:dyDescent="0.3">
      <c r="A10" s="298" t="s">
        <v>458</v>
      </c>
      <c r="B10" s="294" t="s">
        <v>451</v>
      </c>
      <c r="C10" s="281" t="s">
        <v>1719</v>
      </c>
      <c r="D10" s="281" t="s">
        <v>459</v>
      </c>
      <c r="E10" s="288">
        <v>1</v>
      </c>
      <c r="F10" s="288">
        <v>2</v>
      </c>
      <c r="G10" s="291">
        <f>E10*F10</f>
        <v>2</v>
      </c>
      <c r="H10" s="166" t="s">
        <v>1796</v>
      </c>
    </row>
    <row r="11" spans="1:8" x14ac:dyDescent="0.3">
      <c r="A11" s="298"/>
      <c r="B11" s="296"/>
      <c r="C11" s="299"/>
      <c r="D11" s="299"/>
      <c r="E11" s="289"/>
      <c r="F11" s="289"/>
      <c r="G11" s="289"/>
      <c r="H11" s="151" t="s">
        <v>1743</v>
      </c>
    </row>
    <row r="12" spans="1:8" x14ac:dyDescent="0.3">
      <c r="A12" s="298"/>
      <c r="B12" s="295"/>
      <c r="C12" s="282"/>
      <c r="D12" s="282"/>
      <c r="E12" s="290"/>
      <c r="F12" s="290"/>
      <c r="G12" s="290"/>
      <c r="H12" s="152" t="s">
        <v>1867</v>
      </c>
    </row>
    <row r="13" spans="1:8" x14ac:dyDescent="0.3">
      <c r="A13" s="274" t="s">
        <v>460</v>
      </c>
      <c r="B13" s="275" t="s">
        <v>451</v>
      </c>
      <c r="C13" s="278" t="s">
        <v>576</v>
      </c>
      <c r="D13" s="278" t="s">
        <v>461</v>
      </c>
      <c r="E13" s="288">
        <v>1</v>
      </c>
      <c r="F13" s="288">
        <v>1</v>
      </c>
      <c r="G13" s="291">
        <f t="shared" ref="G13" si="2">E13*F13</f>
        <v>1</v>
      </c>
      <c r="H13" s="148" t="s">
        <v>1737</v>
      </c>
    </row>
    <row r="14" spans="1:8" x14ac:dyDescent="0.3">
      <c r="A14" s="274"/>
      <c r="B14" s="276"/>
      <c r="C14" s="279"/>
      <c r="D14" s="279"/>
      <c r="E14" s="289"/>
      <c r="F14" s="289"/>
      <c r="G14" s="292"/>
      <c r="H14" s="154" t="s">
        <v>1819</v>
      </c>
    </row>
    <row r="15" spans="1:8" x14ac:dyDescent="0.3">
      <c r="A15" s="274"/>
      <c r="B15" s="277"/>
      <c r="C15" s="280"/>
      <c r="D15" s="280"/>
      <c r="E15" s="290"/>
      <c r="F15" s="290"/>
      <c r="G15" s="293"/>
      <c r="H15" s="155" t="s">
        <v>1777</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t="s">
        <v>1862</v>
      </c>
    </row>
    <row r="18" spans="1:8" ht="25.5" x14ac:dyDescent="0.3">
      <c r="A18" s="298" t="s">
        <v>465</v>
      </c>
      <c r="B18" s="294" t="s">
        <v>451</v>
      </c>
      <c r="C18" s="281" t="s">
        <v>471</v>
      </c>
      <c r="D18" s="281" t="s">
        <v>466</v>
      </c>
      <c r="E18" s="288">
        <v>1</v>
      </c>
      <c r="F18" s="288">
        <v>1</v>
      </c>
      <c r="G18" s="288">
        <f>E18*F18</f>
        <v>1</v>
      </c>
      <c r="H18" s="139" t="s">
        <v>1809</v>
      </c>
    </row>
    <row r="19" spans="1:8" x14ac:dyDescent="0.3">
      <c r="A19" s="298"/>
      <c r="B19" s="295"/>
      <c r="C19" s="282"/>
      <c r="D19" s="282"/>
      <c r="E19" s="290"/>
      <c r="F19" s="290"/>
      <c r="G19" s="290"/>
      <c r="H19" s="143" t="s">
        <v>1834</v>
      </c>
    </row>
    <row r="20" spans="1:8" ht="39" x14ac:dyDescent="0.3">
      <c r="A20" s="298" t="s">
        <v>475</v>
      </c>
      <c r="B20" s="294" t="s">
        <v>451</v>
      </c>
      <c r="C20" s="168" t="s">
        <v>1847</v>
      </c>
      <c r="D20" s="281" t="s">
        <v>476</v>
      </c>
      <c r="E20" s="288">
        <v>2</v>
      </c>
      <c r="F20" s="288">
        <v>2</v>
      </c>
      <c r="G20" s="291">
        <f>E20*F20</f>
        <v>4</v>
      </c>
      <c r="H20" s="143" t="s">
        <v>1827</v>
      </c>
    </row>
    <row r="21" spans="1:8" ht="38.25" x14ac:dyDescent="0.3">
      <c r="A21" s="298"/>
      <c r="B21" s="295"/>
      <c r="C21" s="167" t="s">
        <v>1848</v>
      </c>
      <c r="D21" s="282"/>
      <c r="E21" s="290"/>
      <c r="F21" s="290"/>
      <c r="G21" s="293"/>
      <c r="H21" s="155" t="s">
        <v>1782</v>
      </c>
    </row>
    <row r="22" spans="1:8" ht="51" x14ac:dyDescent="0.3">
      <c r="A22" s="137" t="s">
        <v>477</v>
      </c>
      <c r="B22" s="157" t="s">
        <v>451</v>
      </c>
      <c r="C22" s="137"/>
      <c r="D22" s="137" t="s">
        <v>1863</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1864</v>
      </c>
    </row>
    <row r="24" spans="1:8" x14ac:dyDescent="0.3">
      <c r="A24" s="156">
        <v>2</v>
      </c>
      <c r="B24" s="285" t="s">
        <v>356</v>
      </c>
      <c r="C24" s="286"/>
      <c r="D24" s="286"/>
      <c r="E24" s="286"/>
      <c r="F24" s="286"/>
      <c r="G24" s="286"/>
      <c r="H24" s="286"/>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5" t="s">
        <v>482</v>
      </c>
      <c r="C26" s="286"/>
      <c r="D26" s="286"/>
      <c r="E26" s="286"/>
      <c r="F26" s="286"/>
      <c r="G26" s="286"/>
      <c r="H26" s="286"/>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1868</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1</v>
      </c>
      <c r="F30" s="138">
        <v>1</v>
      </c>
      <c r="G30" s="138">
        <f t="shared" ref="G30" si="9">E30*F30</f>
        <v>1</v>
      </c>
      <c r="H30" s="139"/>
    </row>
    <row r="31" spans="1:8" x14ac:dyDescent="0.3">
      <c r="A31" s="156">
        <v>5</v>
      </c>
      <c r="B31" s="285" t="s">
        <v>488</v>
      </c>
      <c r="C31" s="286"/>
      <c r="D31" s="286"/>
      <c r="E31" s="286"/>
      <c r="F31" s="286"/>
      <c r="G31" s="286"/>
      <c r="H31" s="286"/>
    </row>
    <row r="32" spans="1:8" ht="102"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85" t="s">
        <v>504</v>
      </c>
      <c r="C36" s="286"/>
      <c r="D36" s="286"/>
      <c r="E36" s="286"/>
      <c r="F36" s="286"/>
      <c r="G36" s="286"/>
      <c r="H36" s="286"/>
    </row>
    <row r="37" spans="1:8" ht="89.25" x14ac:dyDescent="0.3">
      <c r="A37" s="137" t="s">
        <v>505</v>
      </c>
      <c r="B37" s="157" t="s">
        <v>451</v>
      </c>
      <c r="C37" s="137" t="s">
        <v>515</v>
      </c>
      <c r="D37" s="137" t="s">
        <v>523</v>
      </c>
      <c r="E37" s="138">
        <v>1</v>
      </c>
      <c r="F37" s="138">
        <v>2</v>
      </c>
      <c r="G37" s="138">
        <f t="shared" ref="G37" si="12">E37*F37</f>
        <v>2</v>
      </c>
      <c r="H37" s="137" t="s">
        <v>1758</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85" t="s">
        <v>529</v>
      </c>
      <c r="C45" s="286"/>
      <c r="D45" s="286"/>
      <c r="E45" s="286"/>
      <c r="F45" s="286"/>
      <c r="G45" s="286"/>
      <c r="H45" s="286"/>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5" t="s">
        <v>541</v>
      </c>
      <c r="C48" s="286"/>
      <c r="D48" s="286"/>
      <c r="E48" s="286"/>
      <c r="F48" s="286"/>
      <c r="G48" s="286"/>
      <c r="H48" s="286"/>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102"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t="s">
        <v>1866</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85" t="s">
        <v>551</v>
      </c>
      <c r="C55" s="286"/>
      <c r="D55" s="286"/>
      <c r="E55" s="286"/>
      <c r="F55" s="286"/>
      <c r="G55" s="286"/>
      <c r="H55" s="286"/>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38.25" x14ac:dyDescent="0.3">
      <c r="A59" s="137" t="s">
        <v>555</v>
      </c>
      <c r="B59" s="157" t="s">
        <v>451</v>
      </c>
      <c r="C59" s="137" t="s">
        <v>564</v>
      </c>
      <c r="D59" s="137" t="s">
        <v>1865</v>
      </c>
      <c r="E59" s="138">
        <v>1</v>
      </c>
      <c r="F59" s="138">
        <v>1</v>
      </c>
      <c r="G59" s="138">
        <f t="shared" ref="G59:G64" si="20">E59*F59</f>
        <v>1</v>
      </c>
      <c r="H59" s="139" t="s">
        <v>1824</v>
      </c>
    </row>
    <row r="60" spans="1:8" ht="91.5" customHeight="1" x14ac:dyDescent="0.3">
      <c r="A60" s="137" t="s">
        <v>556</v>
      </c>
      <c r="B60" s="157" t="s">
        <v>451</v>
      </c>
      <c r="C60" s="137" t="s">
        <v>565</v>
      </c>
      <c r="D60" s="137" t="s">
        <v>571</v>
      </c>
      <c r="E60" s="138">
        <v>1</v>
      </c>
      <c r="F60" s="138">
        <v>1</v>
      </c>
      <c r="G60" s="138">
        <f t="shared" si="20"/>
        <v>1</v>
      </c>
      <c r="H60" s="137"/>
    </row>
    <row r="61" spans="1:8" ht="25.5" x14ac:dyDescent="0.3">
      <c r="A61" s="137" t="s">
        <v>557</v>
      </c>
      <c r="B61" s="157" t="s">
        <v>451</v>
      </c>
      <c r="C61" s="137" t="s">
        <v>566</v>
      </c>
      <c r="D61" s="144" t="s">
        <v>1766</v>
      </c>
      <c r="E61" s="138">
        <v>1</v>
      </c>
      <c r="F61" s="138">
        <v>2</v>
      </c>
      <c r="G61" s="138">
        <f t="shared" si="20"/>
        <v>2</v>
      </c>
      <c r="H61" s="137" t="s">
        <v>1804</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2" zoomScaleNormal="160" zoomScaleSheetLayoutView="100" zoomScalePageLayoutView="85" workbookViewId="0">
      <selection activeCell="C37" sqref="C3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614</v>
      </c>
      <c r="C2" s="311"/>
    </row>
    <row r="3" spans="1:3" x14ac:dyDescent="0.3">
      <c r="A3" s="315" t="s">
        <v>606</v>
      </c>
      <c r="B3" s="315" t="s">
        <v>632</v>
      </c>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00" t="s">
        <v>1832</v>
      </c>
      <c r="C10" s="301"/>
    </row>
    <row r="11" spans="1:3" x14ac:dyDescent="0.3">
      <c r="A11" s="46"/>
      <c r="B11" s="302" t="s">
        <v>23</v>
      </c>
      <c r="C11" s="302"/>
    </row>
    <row r="12" spans="1:3" x14ac:dyDescent="0.3">
      <c r="A12" s="310"/>
      <c r="B12" s="310"/>
      <c r="C12" s="310"/>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6"/>
      <c r="B31" s="306"/>
      <c r="C31" s="306"/>
    </row>
    <row r="32" spans="1:3" x14ac:dyDescent="0.3">
      <c r="A32" s="150" t="s">
        <v>504</v>
      </c>
      <c r="B32" s="150" t="s">
        <v>623</v>
      </c>
      <c r="C32" s="150" t="s">
        <v>624</v>
      </c>
    </row>
    <row r="33" spans="1:3" x14ac:dyDescent="0.3">
      <c r="A33" s="307" t="s">
        <v>1873</v>
      </c>
      <c r="B33" s="308" t="s">
        <v>1773</v>
      </c>
      <c r="C33" s="323" t="s">
        <v>1881</v>
      </c>
    </row>
    <row r="34" spans="1:3" x14ac:dyDescent="0.3">
      <c r="A34" s="307"/>
      <c r="B34" s="308"/>
      <c r="C34" s="324"/>
    </row>
    <row r="35" spans="1:3" x14ac:dyDescent="0.3">
      <c r="A35" s="307" t="s">
        <v>1775</v>
      </c>
      <c r="B35" s="308" t="s">
        <v>1773</v>
      </c>
      <c r="C35" s="146">
        <v>44165</v>
      </c>
    </row>
    <row r="36" spans="1:3" x14ac:dyDescent="0.3">
      <c r="A36" s="307"/>
      <c r="B36" s="308"/>
      <c r="C36" s="146">
        <v>44346</v>
      </c>
    </row>
    <row r="37" spans="1:3" x14ac:dyDescent="0.3">
      <c r="A37" s="307" t="s">
        <v>1774</v>
      </c>
      <c r="B37" s="308" t="s">
        <v>1773</v>
      </c>
      <c r="C37" s="146">
        <v>44165</v>
      </c>
    </row>
    <row r="38" spans="1:3" x14ac:dyDescent="0.3">
      <c r="A38" s="307"/>
      <c r="B38" s="308"/>
      <c r="C38" s="146">
        <v>44346</v>
      </c>
    </row>
    <row r="39" spans="1:3" x14ac:dyDescent="0.3">
      <c r="A39" s="307" t="s">
        <v>1784</v>
      </c>
      <c r="B39" s="308" t="s">
        <v>1773</v>
      </c>
      <c r="C39" s="146">
        <v>44165</v>
      </c>
    </row>
    <row r="40" spans="1:3" x14ac:dyDescent="0.3">
      <c r="A40" s="307"/>
      <c r="B40" s="308"/>
      <c r="C40" s="146">
        <v>44346</v>
      </c>
    </row>
    <row r="41" spans="1:3" x14ac:dyDescent="0.3">
      <c r="A41" s="307" t="s">
        <v>1790</v>
      </c>
      <c r="B41" s="308" t="s">
        <v>1773</v>
      </c>
      <c r="C41" s="146">
        <v>44165</v>
      </c>
    </row>
    <row r="42" spans="1:3" x14ac:dyDescent="0.3">
      <c r="A42" s="307"/>
      <c r="B42" s="308"/>
      <c r="C42" s="146">
        <v>44346</v>
      </c>
    </row>
    <row r="43" spans="1:3" x14ac:dyDescent="0.3">
      <c r="A43" s="307" t="s">
        <v>1869</v>
      </c>
      <c r="B43" s="308" t="s">
        <v>1773</v>
      </c>
      <c r="C43" s="146">
        <v>44165</v>
      </c>
    </row>
    <row r="44" spans="1:3" x14ac:dyDescent="0.3">
      <c r="A44" s="307"/>
      <c r="B44" s="308"/>
      <c r="C44" s="146">
        <v>44346</v>
      </c>
    </row>
    <row r="45" spans="1:3" x14ac:dyDescent="0.3">
      <c r="A45" s="307" t="s">
        <v>1870</v>
      </c>
      <c r="B45" s="308" t="s">
        <v>1773</v>
      </c>
      <c r="C45" s="146">
        <v>44165</v>
      </c>
    </row>
    <row r="46" spans="1:3" x14ac:dyDescent="0.3">
      <c r="A46" s="307"/>
      <c r="B46" s="308"/>
      <c r="C46" s="146">
        <v>44346</v>
      </c>
    </row>
  </sheetData>
  <mergeCells count="35">
    <mergeCell ref="C33:C34"/>
    <mergeCell ref="A45:A46"/>
    <mergeCell ref="B45:B46"/>
    <mergeCell ref="A41:A42"/>
    <mergeCell ref="B41:B42"/>
    <mergeCell ref="A43:A44"/>
    <mergeCell ref="B43:B44"/>
    <mergeCell ref="A37:A38"/>
    <mergeCell ref="B37:B38"/>
    <mergeCell ref="A39:A40"/>
    <mergeCell ref="B39:B40"/>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35:C46">
    <cfRule type="containsText" dxfId="5" priority="6"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C44 C36 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3" t="s">
        <v>673</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649</v>
      </c>
      <c r="B10" s="319"/>
      <c r="C10" s="319"/>
    </row>
    <row r="11" spans="1:3" ht="13.5" customHeight="1" x14ac:dyDescent="0.3">
      <c r="A11" s="6" t="s">
        <v>650</v>
      </c>
      <c r="B11" s="320"/>
      <c r="C11" s="320"/>
    </row>
    <row r="12" spans="1:3" ht="27" customHeight="1" x14ac:dyDescent="0.3">
      <c r="A12" s="6" t="s">
        <v>651</v>
      </c>
      <c r="B12" s="307"/>
      <c r="C12" s="307"/>
    </row>
    <row r="13" spans="1:3" ht="13.5" customHeight="1" x14ac:dyDescent="0.3">
      <c r="A13" s="6" t="s">
        <v>652</v>
      </c>
      <c r="B13" s="307" t="s">
        <v>1872</v>
      </c>
      <c r="C13" s="307"/>
    </row>
    <row r="14" spans="1:3" ht="25.5" customHeight="1" x14ac:dyDescent="0.3">
      <c r="A14" s="6" t="s">
        <v>653</v>
      </c>
      <c r="B14" s="307" t="s">
        <v>1835</v>
      </c>
      <c r="C14" s="307"/>
    </row>
    <row r="15" spans="1:3" ht="12.75" customHeight="1" x14ac:dyDescent="0.3">
      <c r="A15" s="6" t="s">
        <v>654</v>
      </c>
      <c r="B15" s="307" t="s">
        <v>1835</v>
      </c>
      <c r="C15" s="307"/>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7" t="s">
        <v>1879</v>
      </c>
      <c r="D18" s="3"/>
    </row>
    <row r="19" spans="1:4" ht="11.25" customHeight="1" x14ac:dyDescent="0.3">
      <c r="A19" s="307"/>
      <c r="B19" s="6" t="s">
        <v>662</v>
      </c>
      <c r="C19" s="6" t="s">
        <v>1835</v>
      </c>
    </row>
    <row r="20" spans="1:4" ht="11.25" customHeight="1" x14ac:dyDescent="0.3">
      <c r="A20" s="307"/>
      <c r="B20" s="6" t="s">
        <v>663</v>
      </c>
      <c r="C20" s="7" t="s">
        <v>1877</v>
      </c>
      <c r="D20" s="3"/>
    </row>
    <row r="21" spans="1:4" ht="11.25" customHeight="1" x14ac:dyDescent="0.3">
      <c r="A21" s="307"/>
      <c r="B21" s="6" t="s">
        <v>664</v>
      </c>
      <c r="C21" s="7" t="s">
        <v>1878</v>
      </c>
    </row>
    <row r="22" spans="1:4" ht="11.25" customHeight="1" x14ac:dyDescent="0.3">
      <c r="A22" s="307"/>
      <c r="B22" s="6" t="s">
        <v>665</v>
      </c>
      <c r="C22" s="6" t="s">
        <v>667</v>
      </c>
    </row>
    <row r="23" spans="1:4" ht="11.25" customHeight="1" x14ac:dyDescent="0.3">
      <c r="A23" s="307"/>
      <c r="B23" s="6" t="s">
        <v>666</v>
      </c>
      <c r="C23" s="6" t="s">
        <v>1871</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1" t="s">
        <v>671</v>
      </c>
      <c r="C32" s="321"/>
    </row>
    <row r="33" spans="1:3" x14ac:dyDescent="0.3">
      <c r="A33" s="48" t="s">
        <v>670</v>
      </c>
      <c r="B33" s="321" t="s">
        <v>672</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7" zoomScaleNormal="100" zoomScaleSheetLayoutView="100" zoomScalePageLayoutView="70" workbookViewId="0">
      <selection activeCell="B44" sqref="B4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1817</v>
      </c>
      <c r="D56" t="s">
        <v>1477</v>
      </c>
    </row>
    <row r="57" spans="1:4" x14ac:dyDescent="0.25">
      <c r="B57" s="3" t="s">
        <v>691</v>
      </c>
    </row>
    <row r="58" spans="1:4" ht="30" x14ac:dyDescent="0.25">
      <c r="A58" s="12" t="s">
        <v>679</v>
      </c>
      <c r="B58" s="3" t="s">
        <v>685</v>
      </c>
      <c r="C58" s="12" t="s">
        <v>1815</v>
      </c>
      <c r="D58" s="12" t="s">
        <v>1478</v>
      </c>
    </row>
    <row r="59" spans="1:4" ht="45" x14ac:dyDescent="0.25">
      <c r="A59" s="12" t="s">
        <v>110</v>
      </c>
      <c r="B59" s="3" t="s">
        <v>686</v>
      </c>
      <c r="C59" s="12" t="s">
        <v>1816</v>
      </c>
      <c r="D59" s="12" t="s">
        <v>111</v>
      </c>
    </row>
    <row r="60" spans="1:4" x14ac:dyDescent="0.25">
      <c r="B60" s="3" t="s">
        <v>687</v>
      </c>
      <c r="C60" s="3" t="s">
        <v>1813</v>
      </c>
    </row>
    <row r="61" spans="1:4" x14ac:dyDescent="0.25">
      <c r="B61" s="3" t="s">
        <v>688</v>
      </c>
      <c r="C61" s="3" t="s">
        <v>1814</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1793</v>
      </c>
      <c r="B110" s="12" t="s">
        <v>66</v>
      </c>
    </row>
    <row r="111" spans="1:2" ht="61.5" x14ac:dyDescent="0.25">
      <c r="A111" s="12" t="s">
        <v>1791</v>
      </c>
      <c r="B111" s="12" t="s">
        <v>700</v>
      </c>
    </row>
    <row r="112" spans="1:2" ht="45" x14ac:dyDescent="0.25">
      <c r="A112" s="12" t="s">
        <v>1792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1803</v>
      </c>
    </row>
    <row r="59" spans="1:2" ht="45" x14ac:dyDescent="0.25">
      <c r="A59" s="12" t="s">
        <v>1804</v>
      </c>
    </row>
    <row r="60" spans="1:2" ht="30" x14ac:dyDescent="0.25">
      <c r="A60" s="12" t="s">
        <v>1805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1736</v>
      </c>
      <c r="B71" s="12" t="s">
        <v>1738</v>
      </c>
      <c r="C71" s="12" t="s">
        <v>1778</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1818</v>
      </c>
    </row>
    <row r="76" spans="1:3" ht="30" x14ac:dyDescent="0.25">
      <c r="A76" s="12"/>
      <c r="B76" s="12" t="s">
        <v>1819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1765</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19" workbookViewId="0">
      <selection activeCell="M146" sqref="M146"/>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2006/metadata/properties"/>
    <ds:schemaRef ds:uri="7c6a674a-e34f-4e31-96b2-0a637730057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2022-02-24T10:55:57Z</cp:lastPrinted>
  <dcterms:created xsi:type="dcterms:W3CDTF">2020-10-26T15:44:11Z</dcterms:created>
  <dcterms:modified xsi:type="dcterms:W3CDTF">2025-05-21T11:16:54Z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