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8C4232CE-FAE1-4899-8817-A672131036B3}" xr6:coauthVersionLast="47" xr6:coauthVersionMax="47" xr10:uidLastSave="{00000000-0000-0000-0000-000000000000}"/>
  <bookViews>
    <workbookView xWindow="780" yWindow="7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<sst xmlns="http://schemas.openxmlformats.org/spreadsheetml/2006/main" count="4537" uniqueCount="1886">
  <si>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</si>
  <si>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</si>
  <si>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</si>
  <si>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</si>
  <si>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</si>
  <si>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</si>
  <si>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</si>
  <si>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</si>
  <si>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</si>
  <si>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</si>
  <si>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</si>
  <si>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</si>
  <si>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</si>
  <si>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</si>
  <si>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</si>
  <si>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</si>
  <si>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</si>
  <si>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</si>
  <si>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</si>
  <si>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</si>
  <si>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</si>
  <si>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</si>
  <si>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</si>
  <si>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</si>
  <si>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</si>
  <si>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</si>
  <si>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</si>
  <si>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</si>
  <si>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</si>
  <si>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</si>
  <si>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</si>
  <si>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</si>
  <si>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</si>
  <si>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</si>
  <si>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</si>
  <si>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</si>
  <si>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</si>
  <si>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</si>
  <si>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</si>
  <si>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</si>
  <si>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</si>
  <si>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</si>
  <si>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</si>
  <si>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</si>
  <si>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</si>
  <si>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</si>
  <si>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</si>
  <si>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</si>
  <si>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</si>
  <si>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</si>
  <si>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</si>
  <si>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</si>
  <si>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</si>
  <si>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</si>
  <si>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</si>
  <si>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</si>
  <si>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</si>
  <si>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</si>
  <si>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</si>
  <si>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</si>
  <si>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</si>
  <si>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</si>
  <si>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</si>
  <si>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</si>
  <si>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</si>
  <si>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</si>
  <si>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</si>
  <si>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</si>
  <si>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</si>
  <si>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</si>
  <si>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</si>
  <si>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</si>
  <si>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</si>
  <si>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</si>
  <si>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</si>
  <si>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</si>
  <si>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</si>
  <si>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</si>
  <si>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</si>
  <si>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</si>
  <si>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</si>
  <si>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</si>
  <si>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</si>
  <si>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</si>
  <si>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</si>
  <si>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</si>
  <si>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</si>
  <si>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</si>
  <si>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</si>
  <si>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</si>
  <si>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</si>
  <si>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</si>
  <si>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</si>
  <si>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</si>
  <si>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</si>
  <si>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</si>
  <si>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</si>
  <si>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</si>
  <si>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</si>
  <si>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</si>
  <si>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</si>
  <si>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</si>
  <si>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</si>
  <si>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</si>
  <si>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</si>
  <si>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</si>
  <si>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</si>
  <si>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</si>
  <si>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</si>
  <si>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</si>
  <si>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</si>
  <si>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</si>
  <si>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</si>
  <si>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</si>
  <si>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</si>
  <si>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</si>
  <si>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</si>
  <si>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</si>
  <si>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</si>
  <si>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</si>
  <si>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</si>
  <si>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</si>
  <si>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</si>
  <si>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</si>
  <si>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</si>
  <si>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</si>
  <si>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</si>
  <si>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</si>
  <si>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</si>
  <si>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</si>
  <si>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</si>
  <si>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</si>
  <si>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</si>
  <si>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</si>
  <si>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</si>
  <si>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</si>
  <si>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</si>
  <si>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</si>
  <si>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</si>
  <si>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</si>
  <si>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</si>
  <si>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</si>
  <si>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</si>
  <si>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</si>
  <si>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</si>
  <si>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</si>
  <si>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</si>
  <si>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</si>
  <si>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</si>
  <si>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</si>
  <si>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</si>
  <si>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</si>
  <si>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</si>
  <si>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</si>
  <si>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</si>
  <si>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</si>
  <si>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</si>
  <si>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</si>
  <si>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</si>
  <si>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</si>
  <si>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</si>
  <si>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</si>
  <si>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</si>
  <si>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</si>
  <si>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</si>
  <si>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</si>
  <si>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</si>
  <si>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</si>
  <si>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</si>
  <si>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</si>
  <si>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</si>
  <si>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</si>
  <si>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</si>
  <si>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</si>
  <si>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</si>
  <si>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</si>
  <si>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</si>
  <si>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</si>
  <si>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</si>
  <si>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</si>
  <si>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</si>
  <si>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</si>
  <si>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</si>
  <si>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</si>
  <si>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</si>
  <si>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</si>
  <si>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</si>
  <si>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</si>
  <si>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</si>
  <si>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</si>
  <si>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</si>
  <si>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</si>
  <si>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</si>
  <si>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</si>
  <si>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</si>
  <si>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</si>
  <si>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</si>
  <si>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</si>
  <si>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</si>
  <si>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</si>
  <si>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</si>
  <si>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</si>
  <si>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</si>
  <si>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</si>
  <si>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</si>
  <si>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</si>
  <si>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</si>
  <si>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</si>
  <si>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</si>
  <si>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</si>
  <si>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</si>
  <si>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</si>
  <si>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</si>
  <si>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</si>
  <si>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</si>
  <si>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</si>
  <si>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</si>
  <si>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</si>
  <si>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</si>
  <si>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</si>
  <si>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</si>
  <si>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</si>
  <si>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</si>
  <si>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</si>
  <si>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</si>
  <si>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</si>
  <si>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</si>
  <si>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</si>
  <si>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</si>
  <si>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</si>
  <si>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</si>
  <si>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</si>
  <si>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</si>
  <si>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</si>
  <si>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</si>
  <si>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</si>
  <si>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</si>
  <si>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</si>
  <si>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</si>
  <si>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</si>
  <si>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</si>
  <si>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</si>
  <si>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</si>
  <si>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</si>
  <si>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</si>
  <si>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</si>
  <si>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</si>
  <si>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</si>
  <si>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</si>
  <si>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</si>
  <si>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</si>
  <si>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</si>
  <si>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</si>
  <si>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</si>
  <si>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</si>
  <si>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</si>
  <si>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</si>
  <si>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</si>
  <si>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</si>
  <si>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</si>
  <si>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</si>
  <si>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</si>
  <si>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</si>
  <si>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</si>
  <si>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</si>
  <si>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</si>
  <si>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</si>
  <si>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</si>
  <si>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</si>
  <si>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</si>
  <si>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</si>
  <si>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</si>
  <si>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</si>
  <si>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</si>
  <si>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</si>
  <si>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</si>
  <si>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</si>
  <si>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</si>
  <si>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</si>
  <si>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</si>
  <si>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</si>
  <si>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</si>
  <si>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</si>
  <si>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</si>
  <si>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</si>
  <si>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</si>
  <si>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</si>
  <si>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</si>
  <si>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</si>
  <si>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</si>
  <si>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</si>
  <si>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</si>
  <si>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</si>
  <si>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</si>
  <si>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</si>
  <si>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</si>
  <si>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</si>
  <si>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</si>
  <si>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</si>
  <si>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</si>
  <si>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</si>
  <si>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</si>
  <si>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</si>
  <si>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</si>
  <si>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</si>
  <si>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</si>
  <si>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</si>
  <si>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</si>
  <si>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</si>
  <si>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</si>
  <si>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</si>
  <si>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</si>
  <si>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</si>
  <si>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</si>
  <si>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</si>
  <si>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</si>
  <si>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</si>
  <si>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</si>
  <si>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</si>
  <si>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</si>
  <si>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</si>
  <si>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</si>
  <si>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</si>
  <si>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</si>
  <si>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</si>
  <si>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</si>
  <si>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</si>
  <si>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</si>
  <si>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</si>
  <si>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</si>
  <si>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</si>
  <si>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</si>
  <si>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</si>
  <si>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</si>
  <si>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</si>
  <si>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</si>
  <si>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</si>
  <si>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</si>
  <si>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</si>
  <si>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</si>
  <si>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</si>
  <si>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</si>
  <si>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</si>
  <si>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</si>
  <si>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</si>
  <si>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</si>
  <si>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</si>
  <si>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</si>
  <si>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</si>
  <si>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</si>
  <si>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</si>
  <si>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</si>
  <si>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</si>
  <si>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</si>
  <si>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</si>
  <si>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</si>
  <si>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</si>
  <si>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</si>
  <si>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</si>
  <si>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</si>
  <si>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</si>
  <si>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</si>
  <si>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</si>
  <si>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</si>
  <si>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</si>
  <si>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</si>
  <si>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</si>
  <si>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</si>
  <si>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</si>
  <si>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</si>
  <si>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</si>
  <si>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</si>
  <si>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</si>
  <si>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</si>
  <si>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</si>
  <si>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</si>
  <si>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</si>
  <si>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</si>
  <si>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</si>
  <si>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</si>
  <si>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</si>
  <si>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</si>
  <si>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</si>
  <si>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</si>
  <si>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</si>
  <si>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</si>
  <si>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</si>
  <si>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</si>
  <si>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</si>
  <si>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</si>
  <si>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</si>
  <si>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</si>
  <si>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</si>
  <si>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</si>
  <si>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</si>
  <si>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</si>
  <si>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</si>
  <si>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</si>
  <si>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</si>
  <si>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</si>
  <si>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</si>
  <si>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</si>
  <si>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</si>
  <si>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</si>
  <si>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</si>
  <si>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</si>
  <si>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</si>
  <si>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</si>
  <si>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</si>
  <si>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</si>
  <si>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</si>
  <si>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</si>
  <si>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</si>
  <si>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</si>
  <si>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</si>
  <si>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</si>
  <si>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</si>
  <si>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</si>
  <si>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</si>
  <si>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</si>
  <si>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</si>
  <si>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</si>
  <si>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</si>
  <si>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</si>
  <si>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</si>
  <si>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</si>
  <si>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</si>
  <si>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</si>
  <si>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</si>
  <si>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</si>
  <si>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</si>
  <si>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</si>
  <si>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</si>
  <si>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</si>
  <si>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</si>
  <si>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</si>
  <si>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</si>
  <si>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</si>
  <si>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</si>
  <si>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</si>
  <si>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</si>
  <si>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</si>
  <si>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</si>
  <si>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</si>
  <si>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</si>
  <si>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</si>
  <si>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</si>
  <si>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</si>
  <si>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</si>
  <si>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</si>
  <si>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</si>
  <si>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</si>
  <si>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</si>
  <si>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</si>
  <si>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</si>
  <si>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</si>
  <si>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</si>
  <si>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</si>
  <si>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</si>
  <si>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</si>
  <si>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</si>
  <si>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</si>
  <si>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</si>
  <si>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</si>
  <si>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</si>
  <si>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</si>
  <si>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</si>
  <si>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</si>
  <si>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</si>
  <si>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</si>
  <si>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</si>
  <si>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</si>
  <si>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</si>
  <si>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</si>
  <si>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</si>
  <si>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</si>
  <si>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</si>
  <si>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</si>
  <si>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</si>
  <si>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</si>
  <si>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</si>
  <si>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</si>
  <si>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</si>
  <si>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</si>
  <si>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</si>
  <si>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</si>
  <si>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</si>
  <si>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</si>
  <si>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</si>
  <si>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</si>
  <si>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</si>
  <si>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</si>
  <si>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</si>
  <si>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</si>
  <si>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</si>
  <si>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</si>
  <si>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</si>
  <si>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</si>
  <si>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</si>
  <si>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</si>
  <si>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</si>
  <si>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</si>
  <si>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</si>
  <si>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</si>
  <si>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</si>
  <si>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</si>
  <si>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</si>
  <si>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</si>
  <si>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</si>
  <si>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</si>
  <si>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</si>
  <si>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</si>
  <si>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</si>
  <si>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</si>
  <si>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</si>
  <si>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</si>
  <si>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</si>
  <si>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</si>
  <si>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</si>
  <si>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</si>
  <si>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</si>
  <si>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</si>
  <si>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</si>
  <si>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</si>
  <si>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</si>
  <si>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</si>
  <si>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</si>
  <si>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</si>
  <si>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</si>
  <si>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</si>
  <si>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</si>
  <si>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</si>
  <si>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</si>
  <si>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</si>
  <si>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</si>
  <si>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</si>
  <si>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</si>
  <si>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</si>
  <si>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</si>
  <si>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</si>
  <si>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</si>
  <si>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</si>
  <si>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</si>
  <si>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</si>
  <si>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</si>
  <si>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</si>
  <si>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</si>
  <si>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</si>
  <si>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</si>
  <si>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</si>
  <si>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</si>
  <si>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</si>
  <si>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</si>
  <si>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</si>
  <si>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</si>
  <si>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</si>
  <si>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</si>
  <si>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</si>
  <si>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</si>
  <si>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</si>
  <si>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</si>
  <si>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</si>
  <si>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</si>
  <si>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</si>
  <si>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</si>
  <si>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</si>
  <si>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</si>
  <si>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</si>
  <si>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</si>
  <si>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</si>
  <si>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</si>
  <si>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</si>
  <si>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</si>
  <si>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</si>
  <si>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</si>
  <si>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</si>
  <si>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</si>
  <si>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</si>
  <si>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</si>
  <si>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</si>
  <si>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</si>
  <si>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</si>
  <si>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</si>
  <si>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</si>
  <si>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</si>
  <si>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</si>
  <si>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</si>
  <si>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</si>
  <si>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</si>
  <si>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</si>
  <si>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</si>
  <si>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</si>
  <si>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</si>
  <si>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</si>
  <si>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</si>
  <si>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</si>
  <si>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</si>
  <si>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</si>
  <si>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</si>
  <si>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</si>
  <si>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</si>
  <si>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</si>
  <si>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</si>
  <si>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</si>
  <si>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</si>
  <si>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</si>
  <si>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</si>
  <si>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</si>
  <si>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</si>
  <si>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</si>
  <si>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</si>
  <si>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</si>
  <si>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</si>
  <si>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</si>
  <si>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</si>
  <si>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</si>
  <si>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</si>
  <si>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</si>
  <si>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</si>
  <si>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</si>
  <si>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</si>
  <si>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</si>
  <si>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</si>
  <si>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</si>
  <si>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</si>
  <si>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</si>
  <si>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</si>
  <si>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</si>
  <si>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</si>
  <si>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</si>
  <si>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</si>
  <si>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</si>
  <si>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</si>
  <si>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</si>
  <si>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</si>
  <si>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</si>
  <si>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</si>
  <si>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</si>
  <si>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</si>
  <si>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</si>
  <si>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</si>
  <si>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</si>
  <si>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</si>
  <si>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</si>
  <si>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</si>
  <si>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</si>
  <si>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</si>
  <si>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</si>
  <si>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</si>
  <si>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</si>
  <si>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</si>
  <si>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</si>
  <si>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</si>
  <si>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</si>
  <si>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</si>
  <si>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</si>
  <si>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</si>
  <si>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</si>
  <si>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</si>
  <si>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</si>
  <si>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</si>
  <si>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</si>
  <si>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</si>
  <si>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</si>
  <si>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</si>
  <si>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</si>
  <si>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</si>
  <si>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</si>
  <si>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</si>
  <si>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</si>
  <si>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</si>
  <si>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</si>
  <si>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</si>
  <si>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</si>
  <si>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</si>
  <si>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</si>
  <si>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</si>
  <si>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</si>
  <si>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</si>
  <si>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</si>
  <si>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</si>
  <si>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</si>
  <si>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</si>
  <si>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</si>
  <si>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</si>
  <si>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</si>
  <si>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</si>
  <si>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</si>
  <si>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</si>
  <si>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</si>
  <si>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</si>
  <si>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</si>
  <si>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</si>
  <si>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</si>
  <si>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</si>
  <si>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</si>
  <si>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</si>
  <si>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</si>
  <si>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</si>
  <si>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</si>
  <si>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</si>
  <si>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</si>
  <si>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</si>
  <si>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</si>
  <si>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</si>
  <si>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</si>
  <si>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</si>
  <si>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</si>
  <si>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</si>
  <si>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</si>
  <si>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</si>
  <si>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</si>
  <si>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</si>
  <si>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</si>
  <si>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</si>
  <si>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</si>
  <si>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</si>
  <si>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</si>
  <si>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</si>
  <si>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</si>
  <si>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</si>
  <si>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</si>
  <si>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</si>
  <si>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</si>
  <si>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</si>
  <si>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</si>
  <si>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</si>
  <si>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</si>
  <si>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</si>
  <si>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</si>
  <si>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</si>
  <si>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</si>
  <si>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</si>
  <si>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</si>
  <si>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</si>
  <si>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</si>
  <si>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</si>
  <si>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</si>
  <si>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</si>
  <si>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</si>
  <si>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</si>
  <si>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</si>
  <si>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</si>
  <si>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</si>
  <si>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</si>
  <si>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</si>
  <si>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</si>
  <si>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</si>
  <si>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</si>
  <si>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</si>
  <si>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</si>
  <si>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</si>
  <si>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</si>
  <si>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</si>
  <si>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</si>
  <si>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</si>
  <si>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</si>
  <si>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</si>
  <si>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</si>
  <si>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</si>
  <si>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</si>
  <si>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</si>
  <si>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</si>
  <si>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</si>
  <si>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</si>
  <si>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</si>
  <si>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</si>
  <si>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</si>
  <si>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</si>
  <si>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</si>
  <si>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</si>
  <si>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</si>
  <si>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</si>
  <si>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</si>
  <si>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</si>
  <si>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</si>
  <si>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</si>
  <si>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</si>
  <si>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</si>
  <si>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</si>
  <si>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</si>
  <si>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</si>
  <si>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</si>
  <si>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</si>
  <si>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</si>
  <si>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</si>
  <si>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</si>
  <si>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</si>
  <si>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</si>
  <si>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</si>
  <si>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</si>
  <si>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</si>
  <si>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</si>
  <si>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</si>
  <si>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</si>
  <si>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</si>
  <si>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</si>
  <si>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</si>
  <si>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</si>
  <si>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</si>
  <si>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</si>
  <si>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</si>
  <si>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</si>
  <si>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</si>
  <si>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</si>
  <si>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</si>
  <si>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</si>
  <si>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</si>
  <si>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</si>
  <si>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</si>
  <si>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</si>
  <si>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</si>
  <si>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</si>
  <si>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</si>
  <si>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</si>
  <si>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</si>
  <si>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</si>
  <si>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</si>
  <si>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</si>
  <si>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</si>
  <si>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</si>
  <si>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</si>
  <si>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</si>
  <si>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</si>
  <si>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</si>
  <si>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</si>
  <si>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</si>
  <si>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</si>
  <si>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</si>
  <si>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</si>
  <si>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</si>
  <si>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</si>
  <si>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</si>
  <si>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</si>
  <si>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</si>
  <si>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</si>
  <si>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</si>
  <si>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</si>
  <si>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</si>
  <si>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</si>
  <si>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</si>
  <si>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</si>
  <si>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</si>
  <si>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</si>
  <si>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</si>
  <si>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</si>
  <si>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</si>
  <si>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</si>
  <si>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</si>
  <si>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</si>
  <si>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</si>
  <si>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</si>
  <si>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</si>
  <si>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</si>
  <si>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</si>
  <si>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</si>
  <si>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</si>
  <si>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</si>
  <si>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</si>
  <si>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</si>
  <si>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</si>
  <si>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</si>
  <si>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</si>
  <si>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</si>
  <si>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</si>
  <si>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</si>
  <si>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</si>
  <si>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</si>
  <si>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</si>
  <si>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</si>
  <si>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</si>
  <si>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</si>
  <si>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</si>
  <si>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</si>
  <si>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</si>
  <si>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</si>
  <si>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</si>
  <si>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</si>
  <si>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</si>
  <si>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</si>
  <si>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</si>
  <si>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</si>
  <si>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</si>
  <si>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</si>
  <si>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</si>
  <si>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</si>
  <si>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</si>
  <si>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</si>
  <si>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</si>
  <si>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</si>
  <si>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</si>
  <si>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</si>
  <si>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</si>
  <si>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</si>
  <si>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</si>
  <si>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</si>
  <si>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</si>
  <si>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</si>
  <si>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</si>
  <si>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</si>
  <si>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</si>
  <si>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</si>
  <si>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</si>
  <si>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</si>
  <si>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</si>
  <si>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</si>
  <si>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</si>
  <si>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</si>
  <si>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</si>
  <si>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</si>
  <si>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</si>
  <si>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</si>
  <si>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</si>
  <si>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</si>
  <si>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</si>
  <si>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</si>
  <si>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</si>
  <si>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</si>
  <si>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</si>
  <si>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</si>
  <si>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</si>
  <si>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</si>
  <si>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</si>
  <si>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</si>
  <si>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</si>
  <si>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</si>
  <si>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</si>
  <si>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</si>
  <si>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</si>
  <si>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</si>
  <si>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</si>
  <si>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</si>
  <si>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</si>
  <si>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</si>
  <si>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</si>
  <si>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</si>
  <si>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</si>
  <si>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</si>
  <si>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</si>
  <si>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</si>
  <si>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</si>
  <si>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</si>
  <si>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</si>
  <si>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</si>
  <si>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</si>
  <si>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</si>
  <si>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</si>
  <si>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</si>
  <si>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</si>
  <si>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</si>
  <si>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</si>
  <si>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</si>
  <si>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</si>
  <si>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</si>
  <si>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</si>
  <si>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</si>
  <si>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</si>
  <si>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</si>
  <si>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</si>
  <si>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</si>
  <si>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</si>
  <si>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</si>
  <si>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</si>
  <si>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</si>
  <si>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</si>
  <si>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</si>
  <si>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</si>
  <si>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</si>
  <si>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</si>
  <si>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</si>
  <si>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</si>
  <si>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</si>
  <si>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</si>
  <si>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</si>
  <si>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</si>
  <si>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</si>
  <si>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</si>
  <si>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</si>
  <si>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</si>
  <si>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</si>
  <si>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</si>
  <si>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</si>
  <si>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</si>
  <si>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</si>
  <si>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</si>
  <si>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</si>
  <si>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</si>
  <si>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</si>
  <si>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</si>
  <si>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</si>
  <si>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</si>
  <si>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</si>
  <si>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</si>
  <si>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</si>
  <si>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</si>
  <si>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</si>
  <si>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</si>
  <si>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</si>
  <si>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</si>
  <si>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</si>
  <si>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</si>
  <si>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</si>
  <si>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</si>
  <si>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</si>
  <si>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</si>
  <si>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</si>
  <si>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</si>
  <si>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</si>
  <si>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</si>
  <si>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</si>
  <si>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</si>
  <si>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</si>
  <si>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</si>
  <si>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</si>
  <si>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</si>
  <si>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</si>
  <si>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</si>
  <si>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</si>
  <si>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</si>
  <si>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</si>
  <si>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</si>
  <si>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</si>
  <si>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</si>
  <si>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</si>
  <si>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</si>
  <si>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</si>
  <si>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</si>
  <si>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</si>
  <si>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</si>
  <si>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</si>
  <si>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</si>
  <si>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</si>
  <si>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</si>
  <si>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</si>
  <si>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</si>
  <si>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</si>
  <si>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</si>
  <si>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</si>
  <si>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</si>
  <si>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</si>
  <si>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</si>
  <si>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</si>
  <si>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</si>
  <si>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</si>
  <si>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</si>
  <si>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</si>
  <si>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</si>
  <si>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</si>
  <si>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</si>
  <si>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</si>
  <si>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</si>
  <si>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</si>
  <si>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</si>
  <si>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</si>
  <si>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</si>
  <si>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</si>
  <si>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</si>
  <si>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</si>
  <si>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</si>
  <si>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</si>
  <si>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</si>
  <si>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</si>
  <si>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</si>
  <si>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</si>
  <si>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</si>
  <si>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</si>
  <si>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</si>
  <si>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</si>
  <si>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</si>
  <si>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</si>
  <si>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</si>
  <si>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</si>
  <si>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</si>
  <si>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</si>
  <si>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</si>
  <si>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</si>
  <si>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</si>
  <si>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</si>
  <si>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</si>
  <si>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</si>
  <si>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</si>
  <si>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</si>
  <si>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</si>
  <si>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</si>
  <si>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</si>
  <si>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</si>
  <si>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</si>
  <si>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</si>
  <si>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</si>
  <si>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</si>
  <si>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</si>
  <si>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</si>
  <si>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</si>
  <si>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</si>
  <si>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</si>
  <si>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</si>
  <si>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</si>
  <si>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</si>
  <si>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</si>
  <si>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</si>
  <si>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</si>
  <si>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</si>
  <si>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</si>
  <si>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</si>
  <si>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</si>
  <si>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</si>
  <si>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</si>
  <si>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</si>
  <si>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</si>
  <si>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</si>
  <si>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</si>
  <si>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</si>
  <si>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</si>
  <si>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</si>
  <si>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</si>
  <si>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</si>
  <si>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</si>
  <si>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</si>
  <si>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</si>
  <si>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</si>
  <si>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</si>
  <si>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</si>
  <si>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</si>
  <si>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</si>
  <si>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</si>
  <si>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</si>
  <si>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</si>
  <si>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</si>
  <si>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</si>
  <si>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</si>
  <si>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</si>
  <si>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</si>
  <si>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</si>
  <si>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</si>
  <si>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</si>
  <si>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</si>
  <si>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</si>
  <si>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</si>
  <si>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</si>
  <si>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</si>
  <si>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</si>
  <si>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</si>
  <si>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</si>
  <si>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</si>
  <si>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</si>
  <si>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</si>
  <si>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</si>
  <si>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</si>
  <si>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</si>
  <si>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</si>
  <si>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</si>
  <si>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</si>
  <si>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</si>
  <si>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</si>
  <si>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</si>
  <si>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</si>
  <si>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</si>
  <si>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</si>
  <si>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</si>
  <si>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</si>
  <si>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</si>
  <si>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</si>
  <si>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</si>
  <si>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</si>
  <si>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</si>
  <si>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</si>
  <si>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</si>
  <si>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</si>
  <si>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</si>
  <si>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</si>
  <si>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</si>
  <si>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</si>
  <si>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</si>
  <si>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</si>
  <si>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</si>
  <si>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</si>
  <si>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</si>
  <si>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</si>
  <si>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</si>
  <si>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</si>
  <si>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</si>
  <si>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</si>
  <si>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</si>
  <si>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</si>
  <si>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</si>
  <si>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</si>
  <si>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</si>
  <si>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</si>
  <si>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</si>
  <si>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</si>
  <si>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</si>
  <si>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</si>
  <si>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</si>
  <si>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</si>
  <si>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</si>
  <si>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</si>
  <si>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</si>
  <si>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</si>
  <si>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</si>
  <si>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</si>
  <si>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</si>
  <si>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</si>
  <si>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</si>
  <si>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</si>
  <si>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</si>
  <si>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</si>
  <si>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</si>
  <si>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</si>
  <si>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</si>
  <si>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</si>
  <si>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</si>
  <si>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</si>
  <si>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</si>
  <si>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</si>
  <si>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</si>
  <si>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</si>
  <si>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</si>
  <si>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</si>
  <si>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</si>
  <si>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</si>
  <si>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</si>
  <si>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</si>
  <si>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</si>
  <si>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</si>
  <si>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</si>
  <si>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</si>
  <si>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</si>
  <si>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</si>
  <si>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</si>
  <si>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</si>
  <si>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</si>
  <si>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</si>
  <si>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</si>
  <si>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</si>
  <si>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</si>
  <si>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</si>
  <si>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</si>
  <si>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</si>
  <si>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</si>
  <si>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</si>
  <si>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</si>
  <si>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</si>
  <si>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</si>
  <si>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</si>
  <si>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</si>
  <si>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</si>
  <si>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</si>
  <si>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</si>
  <si>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</si>
  <si>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</si>
  <si>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</si>
  <si>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</si>
  <si>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</si>
  <si>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</si>
  <si>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</si>
  <si>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</si>
  <si>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</si>
  <si>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</si>
  <si>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</si>
  <si>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</si>
  <si>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</si>
  <si>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</si>
  <si>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</si>
  <si>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</si>
  <si>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</si>
  <si>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</si>
  <si>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</si>
  <si>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</si>
  <si>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</si>
  <si>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</si>
  <si>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</si>
  <si>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</si>
  <si>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</si>
  <si>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</si>
  <si>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</si>
  <si>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</si>
  <si>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</si>
  <si>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</si>
  <si>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</si>
  <si>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</si>
  <si>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</si>
  <si>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</si>
  <si>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</si>
  <si>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</si>
  <si>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</si>
  <si>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</si>
  <si>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</si>
  <si>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</si>
  <si>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</si>
  <si>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</si>
  <si>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</si>
  <si>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</si>
  <si>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</si>
  <si>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</si>
  <si>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</si>
  <si>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</si>
  <si>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</si>
  <si>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</si>
  <si>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</si>
  <si>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</si>
  <si>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</si>
  <si>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</si>
  <si>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</si>
  <si>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</si>
  <si>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</si>
  <si>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</si>
  <si>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</si>
  <si>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</si>
  <si>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</si>
  <si>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</si>
  <si>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</si>
  <si>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</si>
  <si>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</si>
  <si>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</si>
  <si>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</si>
  <si>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</si>
  <si>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</si>
  <si>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</si>
  <si>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</si>
  <si>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</si>
  <si>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</si>
  <si>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</si>
  <si>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</si>
  <si>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</si>
  <si>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</si>
  <si>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</si>
  <si>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</si>
  <si>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</si>
  <si>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</si>
  <si>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</si>
  <si>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</si>
  <si>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</si>
  <si>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</si>
  <si>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</si>
  <si>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</si>
  <si>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</si>
  <si>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</si>
  <si>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</si>
  <si>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</si>
  <si>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</si>
  <si>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</si>
  <si>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</si>
  <si>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</si>
  <si>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</si>
  <si>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</si>
  <si>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</si>
  <si>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</si>
  <si>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</si>
  <si>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</si>
  <si>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</si>
  <si>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</si>
  <si>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</si>
  <si>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</si>
  <si>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</si>
  <si>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</si>
  <si>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</si>
  <si>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</si>
  <si>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</si>
  <si>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</si>
  <si>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</si>
  <si>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</si>
  <si>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</si>
  <si>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</si>
  <si>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</si>
  <si>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</si>
  <si>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</si>
  <si>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</si>
  <si>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</si>
  <si>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</si>
  <si>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</si>
  <si>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</si>
  <si>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</si>
  <si>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</si>
  <si>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</si>
  <si>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</si>
  <si>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</si>
  <si>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</si>
  <si>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</si>
  <si>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</si>
  <si>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</si>
  <si>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</si>
  <si>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</si>
  <si>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</si>
  <si>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</si>
  <si>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</si>
  <si>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</si>
  <si>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</si>
  <si>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</si>
  <si>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</si>
  <si>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</si>
  <si>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</si>
  <si>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</si>
  <si>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</si>
  <si>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</si>
  <si>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</si>
  <si>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</si>
  <si>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</si>
  <si>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</si>
  <si>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</si>
  <si>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</si>
  <si>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</si>
  <si>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</si>
  <si>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</si>
  <si>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</si>
  <si>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</si>
  <si>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</si>
  <si>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</si>
  <si>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</si>
  <si>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</si>
  <si>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</si>
  <si>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</si>
  <si>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</si>
  <si>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</si>
  <si>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</si>
  <si>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</si>
  <si>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</si>
  <si>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</si>
  <si>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</si>
  <si>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</si>
  <si>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</si>
  <si>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</si>
  <si>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</si>
  <si>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</si>
  <si>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</si>
  <si>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</si>
  <si>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</si>
  <si>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</si>
  <si>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</si>
  <si>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</si>
  <si>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</si>
  <si>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</si>
  <si>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</si>
  <si>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</si>
  <si>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</si>
  <si>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</si>
  <si>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</si>
  <si>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</si>
  <si>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</si>
  <si>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</si>
  <si>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</si>
  <si>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</si>
  <si>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</si>
  <si>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</si>
  <si>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</si>
  <si>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</si>
  <si>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</si>
  <si>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</si>
  <si>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</si>
  <si>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</si>
  <si>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</si>
  <si>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</si>
  <si>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</si>
  <si>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</si>
  <si>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</si>
  <si>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</si>
  <si>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</si>
  <si>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</si>
  <si>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</si>
  <si>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</si>
  <si>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</si>
  <si>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</si>
  <si>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</si>
  <si>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</si>
  <si>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</si>
  <si>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</si>
  <si>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</si>
  <si>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</si>
  <si>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</si>
  <si>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</si>
  <si>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</si>
  <si>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</si>
  <si>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</si>
  <si>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</si>
  <si>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</si>
  <si>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</si>
  <si>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</si>
  <si>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</si>
  <si>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</si>
  <si>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</si>
  <si>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</si>
  <si>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</si>
  <si>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</si>
  <si>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</si>
  <si>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</si>
  <si>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</si>
  <si>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</si>
  <si>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</si>
  <si>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</si>
  <si>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</si>
  <si>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</si>
  <si>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</si>
  <si>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</si>
  <si>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</si>
  <si>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</si>
  <si>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</si>
  <si>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</si>
  <si>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</si>
  <si>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</si>
  <si>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</si>
  <si>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</si>
  <si>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</si>
  <si>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</si>
  <si>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</si>
  <si>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</si>
  <si>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</si>
  <si>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</si>
  <si>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</si>
  <si>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</si>
  <si>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</si>
  <si>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</si>
  <si>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</si>
  <si>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</si>
  <si>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</si>
  <si>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</si>
  <si>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</si>
  <si>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</si>
  <si>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</si>
  <si>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</si>
  <si>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</si>
  <si>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</si>
  <si>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</si>
  <si>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</si>
  <si>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</si>
  <si>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</si>
  <si>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</si>
  <si>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</si>
  <si>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</si>
  <si>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</si>
  <si>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</si>
  <si>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</si>
  <si>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</si>
  <si>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</si>
  <si>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</si>
  <si>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</si>
  <si>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</si>
  <si>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</si>
  <si>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</si>
  <si>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</si>
  <si>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</si>
  <si>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</si>
  <si>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</si>
  <si>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</si>
  <si>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</si>
  <si>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</si>
  <si>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</si>
  <si>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</si>
  <si>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</si>
  <si>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</si>
  <si>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</si>
  <si>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</si>
  <si>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</si>
  <si>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</si>
  <si>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</si>
  <si>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</si>
  <si>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</si>
  <si>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</si>
  <si>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</si>
  <si>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</si>
  <si>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</si>
  <si>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</si>
  <si>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</si>
  <si>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</si>
  <si>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</si>
  <si>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</si>
  <si>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</si>
  <si>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</si>
  <si>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</si>
  <si>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</si>
  <si>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</si>
  <si>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</si>
  <si>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</si>
  <si>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</si>
  <si>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</si>
  <si>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</si>
  <si>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</si>
  <si>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</si>
  <si>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</si>
  <si>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</si>
  <si>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</si>
  <si>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</si>
  <si>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</si>
  <si>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</si>
  <si>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</si>
  <si>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</si>
  <si>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</si>
  <si>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</si>
  <si>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</si>
  <si>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</si>
  <si>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</si>
  <si>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</si>
  <si>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</si>
  <si>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</si>
  <si>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</si>
  <si>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</si>
  <si>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</si>
  <si>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</si>
  <si>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</si>
  <si>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</si>
  <si>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</si>
  <si>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</si>
  <si>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</si>
  <si>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</si>
  <si>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</si>
  <si>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</si>
  <si>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</si>
  <si>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</si>
  <si>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</si>
  <si>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</si>
  <si>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</si>
  <si>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</si>
  <si>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</si>
  <si>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</si>
  <si>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</si>
  <si>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</si>
  <si>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</si>
  <si>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</si>
  <si>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</si>
  <si>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</si>
  <si>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</si>
  <si>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</si>
  <si>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</si>
  <si>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</si>
  <si>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</si>
  <si>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</si>
  <si>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</si>
  <si>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</si>
  <si>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</si>
  <si>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</si>
  <si>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</si>
  <si>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</si>
  <si>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</si>
  <si>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</si>
  <si>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</si>
  <si>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</si>
  <si>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</si>
  <si>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</si>
  <si>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</si>
  <si>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</si>
  <si>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</si>
  <si>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</si>
  <si>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</si>
  <si>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</si>
  <si>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</si>
  <si>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</si>
  <si>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</si>
  <si>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</si>
  <si>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</si>
  <si>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</si>
  <si>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</si>
  <si>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</si>
  <si>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</si>
  <si>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</si>
  <si>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</si>
  <si>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</si>
  <si>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</si>
  <si>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</si>
  <si>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</si>
  <si>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</si>
  <si>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</si>
  <si>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</si>
  <si>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</si>
  <si>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</si>
  <si>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</si>
  <si>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</si>
  <si>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</si>
  <si>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</si>
  <si>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</si>
  <si>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</si>
  <si>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</si>
  <si>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</si>
  <si>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</si>
  <si>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</si>
  <si>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</si>
  <si>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</si>
  <si>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</si>
  <si>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</si>
  <si>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</si>
  <si>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</si>
  <si>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</si>
  <si>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</si>
  <si>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</si>
  <si>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</si>
  <si>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</si>
  <si>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</si>
  <si>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</si>
  <si>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</si>
  <si>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</si>
  <si>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</si>
  <si>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</si>
  <si>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</si>
  <si>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</si>
  <si>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</si>
  <si>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</si>
  <si>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</si>
  <si>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</si>
  <si>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</si>
  <si>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</si>
  <si>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</si>
  <si>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</si>
  <si>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</si>
  <si>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</si>
  <si>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</si>
  <si>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</si>
  <si>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</si>
  <si>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</si>
  <si>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</si>
  <si>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</si>
  <si>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</si>
  <si>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</si>
  <si>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</si>
  <si>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</si>
  <si>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</si>
  <si>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</si>
  <si>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</si>
  <si>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</si>
  <si>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</si>
  <si>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</si>
  <si>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</si>
  <si>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</si>
  <si>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</si>
  <si>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</si>
  <si>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</si>
  <si>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</si>
  <si>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</si>
  <si>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</si>
  <si>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</si>
  <si>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</si>
  <si>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</si>
  <si>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</si>
  <si>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</si>
  <si>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</si>
  <si>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</si>
  <si>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</si>
  <si>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</si>
  <si>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</si>
  <si>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</si>
  <si>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</si>
  <si>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</si>
  <si>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</si>
  <si>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</si>
  <si>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</si>
  <si>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</si>
  <si>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</si>
  <si>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</si>
  <si>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</si>
  <si>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</si>
  <si>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</si>
  <si>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</si>
  <si>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</si>
  <si>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</si>
  <si>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</si>
  <si>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</si>
  <si>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</si>
  <si>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</si>
  <si>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</si>
  <si>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</si>
  <si>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</si>
  <si>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</si>
  <si>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</si>
  <si>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</si>
  <si>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</si>
  <si>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</si>
  <si>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</si>
  <si>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</si>
  <si>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</si>
  <si>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</si>
  <si>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</si>
  <si>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</si>
  <si>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</si>
  <si>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</si>
  <si>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</si>
  <si>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</si>
  <si>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</si>
  <si>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</si>
  <si>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</si>
  <si>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</si>
  <si>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</si>
  <si>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</si>
  <si>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</si>
  <si>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</si>
  <si>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</si>
  <si>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</si>
  <si>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</si>
  <si>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</si>
  <si>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</si>
  <si>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</si>
  <si>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</si>
  <si>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</si>
  <si>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</si>
  <si>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</si>
  <si>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</si>
  <si>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</si>
  <si>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</si>
  <si>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</si>
  <si>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</si>
  <si>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</si>
  <si>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</si>
  <si>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</si>
  <si>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</si>
  <si>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</si>
  <si>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</si>
  <si>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</si>
  <si>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</si>
  <si>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</si>
  <si>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</si>
  <si>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</si>
  <si>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</si>
  <si>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</si>
  <si>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</si>
  <si>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</si>
  <si>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</si>
  <si>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</si>
  <si>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</si>
  <si>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</si>
  <si>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</si>
  <si>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</si>
  <si>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</si>
  <si>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</si>
  <si>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</si>
  <si>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</si>
  <si>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</si>
  <si>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</si>
  <si>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</si>
  <si>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</si>
  <si>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</si>
  <si>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</si>
  <si>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</si>
  <si>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</si>
  <si>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</si>
  <si>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</si>
  <si>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</si>
  <si>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</si>
  <si>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</si>
  <si>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</si>
  <si>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</si>
  <si>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</si>
  <si>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</si>
  <si>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</si>
  <si>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</si>
  <si>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</si>
  <si>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</si>
  <si>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</si>
  <si>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</si>
  <si>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</si>
  <si>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</si>
  <si>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</si>
  <si>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</si>
  <si>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</si>
  <si>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</si>
  <si>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</si>
  <si>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</si>
  <si>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</si>
  <si>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</si>
  <si>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</si>
  <si>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</si>
  <si>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</si>
  <si>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</si>
  <si>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</si>
  <si>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</si>
  <si>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UMBERTIDE</t>
  </si>
  <si>
    <t>SEDE: UMBERTIDE - ispettorato</t>
  </si>
  <si>
    <t>Via del Vignola 4</t>
  </si>
  <si>
    <t>Piano 1°</t>
  </si>
  <si>
    <t>Umbertide (PG)</t>
  </si>
  <si>
    <t>Altezza Stanze ≥270 cm</t>
  </si>
  <si>
    <t>Le scale sono realizzate in pietra antiscivolo fino al raggiungimento della Sede.</t>
  </si>
  <si>
    <t>Cartellonistica di emergenza non conforme.</t>
  </si>
  <si>
    <t xml:space="preserve">lluminazione di emergenza minima prevista dal DM.22.02.06 (2 lux percorsi 5 lux porte di uscita).
</t>
  </si>
  <si>
    <t xml:space="preserve">Tutti i parapetti delle finestre e dei balconi hanno h. ≥ 90cm 
</t>
  </si>
  <si>
    <t>Il sistema è dotato di dispositivi orientabili e velocità variabile &lt;0.2m/s – fan-coil a terra</t>
  </si>
  <si>
    <t>L’impianto di riscaldamento è costituito da radiatori facenti capo a caldaia a gas (all'interno dei locali) del tipo autonomo.
L’impianto di raffrescamento è costituito da fan-coil a terra che consente la gestione autonoma degli elementi.</t>
  </si>
  <si>
    <t>La segnaletica di emergenza non è conforme nella sede</t>
  </si>
  <si>
    <t>Le porte d'ingresso è vetrata (a norma) con struttura metallica</t>
  </si>
  <si>
    <t>L’agenzia è raggiungibile attraverso le scale in materiale antiscivolo</t>
  </si>
  <si>
    <t>L'illuminazione d'emergenza è presente nella sede</t>
  </si>
  <si>
    <t>I lavoratori dispongono internamente al luogo di lavoro di acqua corrente per uso potabile, per lavarsi e di detergenti e mezzi per asciugarsi.
Disponbiile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</si>
  <si>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</si>
  <si>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</si>
  <si>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</si>
  <si>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30/06/2000</t>
  </si>
  <si>
    <t>Di.Co. Del 07/10/2000</t>
  </si>
  <si>
    <t>LUOGO SICURO ESTERNO - Via del Vignola</t>
  </si>
  <si>
    <t>L’agenzia si trova al 1° piano di un fabbricato di 5 piani fuori terra e n.1 piano interrato con affaccio su una delle principali arterie commerciali della città.
Lo stabile accoglie sia residenza che attività terziarie; al piano terra sono presenti attività commerciali.
L’accesso allo stabile avviene salendo una scala esterna condominiale che conduce al primo pinao, attraverso un ampio serramento in metallo e vetro. Presente ascensore condominiale da una seconda rampa di scale. , questi, posti a un piano rialzato, si raggiungono mediante una rampa di scale. Il vano scala è costituito da struttura in cemento armato e le rampe sono delimitate da un parapetto in metallo con corrimano.</t>
  </si>
  <si>
    <t>Eseguito</t>
  </si>
  <si>
    <t>Prat. N. 160/98 del 28/09/2000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</si>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</sst>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85924</xdr:colOff>
      <xdr:row>2</xdr:row>
      <xdr:rowOff>1849</xdr:rowOff>
    </xdr:from>
    <xdr:to>
      <xdr:col>10</xdr:col>
      <xdr:colOff>512884</xdr:colOff>
      <xdr:row>19</xdr:row>
      <xdr:rowOff>56467</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98251" y="426811"/>
          <a:ext cx="4889056" cy="36667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37</xdr:row>
      <xdr:rowOff>32153</xdr:rowOff>
    </xdr:from>
    <xdr:to>
      <xdr:col>10</xdr:col>
      <xdr:colOff>303030</xdr:colOff>
      <xdr:row>54</xdr:row>
      <xdr:rowOff>109295</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7806018"/>
          <a:ext cx="4765126" cy="34255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3414069</xdr:colOff>
      <xdr:row>40</xdr:row>
      <xdr:rowOff>2</xdr:rowOff>
    </xdr:from>
    <xdr:to>
      <xdr:col>1</xdr:col>
      <xdr:colOff>3844814</xdr:colOff>
      <xdr:row>43</xdr:row>
      <xdr:rowOff>102319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295888">
          <a:off x="4373896" y="8499233"/>
          <a:ext cx="430745" cy="739759"/>
        </a:xfrm>
        <a:prstGeom prst="rect">
          <a:avLst/>
        </a:prstGeom>
      </xdr:spPr>
    </xdr:pic>
    <xdr:clientData/>
  </xdr:twoCellAnchor>
  <xdr:twoCellAnchor editAs="oneCell">
    <xdr:from>
      <xdr:col>1</xdr:col>
      <xdr:colOff>2520462</xdr:colOff>
      <xdr:row>37</xdr:row>
      <xdr:rowOff>65942</xdr:rowOff>
    </xdr:from>
    <xdr:to>
      <xdr:col>1</xdr:col>
      <xdr:colOff>3254802</xdr:colOff>
      <xdr:row>40</xdr:row>
      <xdr:rowOff>162839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80289" y="7927730"/>
          <a:ext cx="734340" cy="734340"/>
        </a:xfrm>
        <a:prstGeom prst="rect">
          <a:avLst/>
        </a:prstGeom>
      </xdr:spPr>
    </xdr:pic>
    <xdr:clientData/>
  </xdr:twoCellAnchor>
  <xdr:twoCellAnchor>
    <xdr:from>
      <xdr:col>1</xdr:col>
      <xdr:colOff>3304442</xdr:colOff>
      <xdr:row>38</xdr:row>
      <xdr:rowOff>0</xdr:rowOff>
    </xdr:from>
    <xdr:to>
      <xdr:col>1</xdr:col>
      <xdr:colOff>3831981</xdr:colOff>
      <xdr:row>39</xdr:row>
      <xdr:rowOff>161192</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264269" y="8074269"/>
          <a:ext cx="527539" cy="373673"/>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1859</v>
      </c>
      <c r="B9" s="174"/>
      <c r="C9" s="174"/>
      <c r="D9" s="174"/>
      <c r="E9" s="174"/>
      <c r="F9" s="174"/>
      <c r="G9" s="174"/>
      <c r="H9" s="174"/>
      <c r="I9" s="174"/>
      <c r="J9" s="174"/>
      <c r="K9" s="174"/>
      <c r="L9" s="174"/>
      <c r="M9" s="174"/>
    </row>
    <row r="10" spans="1:13" x14ac:dyDescent="0.3">
      <c r="A10" s="168">
        <v>44658</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44658</v>
      </c>
      <c r="G21" s="148" t="s">
        <v>382</v>
      </c>
      <c r="H21" s="24" t="s">
        <v>383</v>
      </c>
      <c r="I21" s="24" t="s">
        <v>384</v>
      </c>
      <c r="J21" s="24" t="s">
        <v>385</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1860</v>
      </c>
      <c r="E21" s="186"/>
      <c r="F21" s="186"/>
      <c r="G21" s="186"/>
      <c r="H21" s="186"/>
      <c r="I21" s="186"/>
      <c r="J21" s="186"/>
      <c r="K21" s="187"/>
      <c r="L21" s="50"/>
      <c r="M21" s="50"/>
      <c r="N21" s="50"/>
    </row>
    <row r="22" spans="1:14" x14ac:dyDescent="0.3">
      <c r="A22" s="50"/>
      <c r="B22" s="50"/>
      <c r="C22" s="50"/>
      <c r="D22" s="181" t="s">
        <v>389</v>
      </c>
      <c r="E22" s="181"/>
      <c r="F22" s="181" t="s">
        <v>1861</v>
      </c>
      <c r="G22" s="181"/>
      <c r="H22" s="181"/>
      <c r="I22" s="181"/>
      <c r="J22" s="181"/>
      <c r="K22" s="181"/>
      <c r="L22" s="50"/>
      <c r="M22" s="50"/>
      <c r="N22" s="50"/>
    </row>
    <row r="23" spans="1:14" x14ac:dyDescent="0.3">
      <c r="A23" s="50"/>
      <c r="B23" s="50"/>
      <c r="C23" s="50"/>
      <c r="D23" s="181" t="s">
        <v>390</v>
      </c>
      <c r="E23" s="181"/>
      <c r="F23" s="182" t="s">
        <v>1862</v>
      </c>
      <c r="G23" s="183"/>
      <c r="H23" s="183"/>
      <c r="I23" s="183"/>
      <c r="J23" s="183"/>
      <c r="K23" s="184"/>
      <c r="L23" s="50"/>
      <c r="M23" s="50"/>
      <c r="N23" s="50"/>
    </row>
    <row r="24" spans="1:14" x14ac:dyDescent="0.3">
      <c r="A24" s="50"/>
      <c r="B24" s="50"/>
      <c r="C24" s="50"/>
      <c r="D24" s="181" t="s">
        <v>391</v>
      </c>
      <c r="E24" s="181"/>
      <c r="F24" s="182" t="s">
        <v>1863</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1855</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1864</v>
      </c>
      <c r="G12" s="3">
        <v>326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1865</v>
      </c>
    </row>
    <row r="29" spans="1:7" ht="60" customHeight="1" x14ac:dyDescent="0.25">
      <c r="A29" s="202"/>
      <c r="B29" s="202"/>
      <c r="C29" s="134" t="s">
        <v>1818</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01" t="s">
        <v>129</v>
      </c>
      <c r="B46" s="217" t="s">
        <v>154</v>
      </c>
      <c r="C46" s="160" t="s">
        <v>163</v>
      </c>
      <c r="D46" s="220" t="s">
        <v>18</v>
      </c>
      <c r="E46" s="213" t="s">
        <v>18</v>
      </c>
      <c r="F46" s="68" t="s">
        <v>716</v>
      </c>
    </row>
    <row r="47" spans="1:6" ht="49.5" customHeight="1" x14ac:dyDescent="0.25">
      <c r="A47" s="208"/>
      <c r="B47" s="218"/>
      <c r="C47" s="210"/>
      <c r="D47" s="221"/>
      <c r="E47" s="214"/>
      <c r="F47" s="66"/>
    </row>
    <row r="48" spans="1:6" ht="48.75" customHeight="1" x14ac:dyDescent="0.25">
      <c r="A48" s="202"/>
      <c r="B48" s="219"/>
      <c r="C48" s="211"/>
      <c r="D48" s="222"/>
      <c r="E48" s="205"/>
      <c r="F48" s="67"/>
    </row>
    <row r="49" spans="1:6" ht="33.75" customHeight="1" x14ac:dyDescent="0.2">
      <c r="A49" s="201" t="s">
        <v>147</v>
      </c>
      <c r="B49" s="201" t="s">
        <v>155</v>
      </c>
      <c r="C49" s="209"/>
      <c r="D49" s="203" t="s">
        <v>19</v>
      </c>
      <c r="E49" s="213" t="s">
        <v>22</v>
      </c>
      <c r="F49" s="68" t="str">
        <f>F46</f>
        <v>Porta della sede apribile tramite sistema meccanico ed elettrico</v>
      </c>
    </row>
    <row r="50" spans="1:6" ht="39" customHeight="1" x14ac:dyDescent="0.25">
      <c r="A50" s="208"/>
      <c r="B50" s="208"/>
      <c r="C50" s="210"/>
      <c r="D50" s="212"/>
      <c r="E50" s="214"/>
      <c r="F50" s="66"/>
    </row>
    <row r="51" spans="1:6" ht="36.75" customHeight="1" x14ac:dyDescent="0.25">
      <c r="A51" s="202"/>
      <c r="B51" s="202"/>
      <c r="C51" s="211"/>
      <c r="D51" s="204"/>
      <c r="E51" s="205"/>
      <c r="F51" s="67" t="s">
        <v>722</v>
      </c>
    </row>
    <row r="52" spans="1:6" ht="78.75" customHeight="1" x14ac:dyDescent="0.25">
      <c r="A52" s="6" t="s">
        <v>148</v>
      </c>
      <c r="B52" s="6" t="s">
        <v>156</v>
      </c>
      <c r="C52" s="134" t="s">
        <v>1482</v>
      </c>
      <c r="D52" s="8" t="s">
        <v>19</v>
      </c>
      <c r="E52" s="8" t="s">
        <v>20</v>
      </c>
      <c r="F52" s="6" t="s">
        <v>1866</v>
      </c>
    </row>
    <row r="53" spans="1:6" ht="90.75" customHeight="1" x14ac:dyDescent="0.25">
      <c r="A53" s="6" t="s">
        <v>149</v>
      </c>
      <c r="B53" s="6" t="s">
        <v>157</v>
      </c>
      <c r="C53" s="134" t="s">
        <v>173</v>
      </c>
      <c r="D53" s="8" t="s">
        <v>18</v>
      </c>
      <c r="E53" s="8" t="s">
        <v>20</v>
      </c>
      <c r="F53" s="6" t="s">
        <v>1867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18</v>
      </c>
      <c r="E62" s="8" t="s">
        <v>20</v>
      </c>
      <c r="F62" s="65"/>
    </row>
    <row r="63" spans="1:6" ht="94.5" customHeight="1" x14ac:dyDescent="0.2">
      <c r="A63" s="201" t="s">
        <v>201</v>
      </c>
      <c r="B63" s="201" t="s">
        <v>202</v>
      </c>
      <c r="C63" s="206" t="s">
        <v>203</v>
      </c>
      <c r="D63" s="203" t="s">
        <v>18</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241</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1870</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20</v>
      </c>
      <c r="E93" s="163" t="s">
        <v>20</v>
      </c>
      <c r="F93" s="164"/>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1849</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9" zoomScaleNormal="100" workbookViewId="0">
      <selection activeCell="C40" sqref="C40"/>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2" zoomScaleNormal="115" zoomScaleSheetLayoutView="100" zoomScalePageLayoutView="85" workbookViewId="0">
      <selection activeCell="D64" sqref="D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1842</v>
      </c>
    </row>
    <row r="8" spans="1:8" x14ac:dyDescent="0.3">
      <c r="A8" s="283"/>
      <c r="B8" s="283"/>
      <c r="C8" s="283"/>
      <c r="D8" s="283"/>
      <c r="E8" s="291"/>
      <c r="F8" s="291"/>
      <c r="G8" s="291"/>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1871</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row>
    <row r="13" spans="1:8" x14ac:dyDescent="0.3">
      <c r="A13" s="275" t="s">
        <v>461</v>
      </c>
      <c r="B13" s="276" t="s">
        <v>452</v>
      </c>
      <c r="C13" s="279" t="s">
        <v>577</v>
      </c>
      <c r="D13" s="279" t="s">
        <v>462</v>
      </c>
      <c r="E13" s="289">
        <v>2</v>
      </c>
      <c r="F13" s="289">
        <v>2</v>
      </c>
      <c r="G13" s="292">
        <f t="shared" ref="G13" si="2">E13*F13</f>
        <v>4</v>
      </c>
      <c r="H13" s="147" t="s">
        <v>1738</v>
      </c>
    </row>
    <row r="14" spans="1:8" x14ac:dyDescent="0.3">
      <c r="A14" s="275"/>
      <c r="B14" s="277"/>
      <c r="C14" s="280"/>
      <c r="D14" s="280"/>
      <c r="E14" s="290"/>
      <c r="F14" s="290"/>
      <c r="G14" s="293"/>
      <c r="H14" s="153" t="s">
        <v>1872</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t="s">
        <v>1873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1812</v>
      </c>
    </row>
    <row r="19" spans="1:8" x14ac:dyDescent="0.3">
      <c r="A19" s="299"/>
      <c r="B19" s="296"/>
      <c r="C19" s="283"/>
      <c r="D19" s="283"/>
      <c r="E19" s="291"/>
      <c r="F19" s="291"/>
      <c r="G19" s="291"/>
      <c r="H19" s="142" t="s">
        <v>1838</v>
      </c>
    </row>
    <row r="20" spans="1:8" ht="39" x14ac:dyDescent="0.3">
      <c r="A20" s="299" t="s">
        <v>476</v>
      </c>
      <c r="B20" s="295" t="s">
        <v>452</v>
      </c>
      <c r="C20" s="167" t="s">
        <v>1851</v>
      </c>
      <c r="D20" s="282" t="s">
        <v>477</v>
      </c>
      <c r="E20" s="289">
        <v>1</v>
      </c>
      <c r="F20" s="289">
        <v>1</v>
      </c>
      <c r="G20" s="292">
        <f>E20*F20</f>
        <v>1</v>
      </c>
      <c r="H20" s="142" t="s">
        <v>1830</v>
      </c>
    </row>
    <row r="21" spans="1:8" ht="38.25" x14ac:dyDescent="0.3">
      <c r="A21" s="299"/>
      <c r="B21" s="296"/>
      <c r="C21" s="166" t="s">
        <v>1852</v>
      </c>
      <c r="D21" s="283"/>
      <c r="E21" s="291"/>
      <c r="F21" s="291"/>
      <c r="G21" s="294"/>
      <c r="H21" s="154" t="s">
        <v>1874</v>
      </c>
    </row>
    <row r="22" spans="1:8" ht="38.25" x14ac:dyDescent="0.3">
      <c r="A22" s="136" t="s">
        <v>478</v>
      </c>
      <c r="B22" s="156" t="s">
        <v>452</v>
      </c>
      <c r="C22" s="136"/>
      <c r="D22" s="15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1878</v>
      </c>
      <c r="E59" s="137">
        <v>1</v>
      </c>
      <c r="F59" s="137">
        <v>1</v>
      </c>
      <c r="G59" s="137">
        <f t="shared" ref="G59:G64" si="20">E59*F59</f>
        <v>1</v>
      </c>
      <c r="H59" s="138" t="s">
        <v>1828</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145" zoomScaleNormal="160" zoomScaleSheetLayoutView="145" zoomScalePageLayoutView="85" workbookViewId="0">
      <selection activeCell="C50" sqref="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605</v>
      </c>
      <c r="B1" s="301"/>
      <c r="C1" s="301"/>
    </row>
    <row r="2" spans="1:3" ht="26.25" customHeight="1" x14ac:dyDescent="0.3">
      <c r="A2" s="45" t="s">
        <v>606</v>
      </c>
      <c r="B2" s="303" t="s">
        <v>610</v>
      </c>
      <c r="C2" s="303"/>
    </row>
    <row r="3" spans="1:3" x14ac:dyDescent="0.3">
      <c r="A3" s="307" t="s">
        <v>607</v>
      </c>
      <c r="B3" s="307" t="s">
        <v>633</v>
      </c>
      <c r="C3" s="309"/>
    </row>
    <row r="4" spans="1:3" x14ac:dyDescent="0.3">
      <c r="A4" s="306"/>
      <c r="B4" s="304"/>
      <c r="C4" s="305"/>
    </row>
    <row r="5" spans="1:3" x14ac:dyDescent="0.3">
      <c r="A5" s="308"/>
      <c r="B5" s="304"/>
      <c r="C5" s="305"/>
    </row>
    <row r="6" spans="1:3" x14ac:dyDescent="0.3">
      <c r="A6" s="303" t="s">
        <v>608</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1836</v>
      </c>
      <c r="C10" s="312"/>
    </row>
    <row r="11" spans="1:3" x14ac:dyDescent="0.3">
      <c r="A11" s="46"/>
      <c r="B11" s="313" t="s">
        <v>23</v>
      </c>
      <c r="C11" s="313"/>
    </row>
    <row r="12" spans="1:3" x14ac:dyDescent="0.3">
      <c r="A12" s="302"/>
      <c r="B12" s="302"/>
      <c r="C12" s="302"/>
    </row>
    <row r="13" spans="1:3" x14ac:dyDescent="0.3">
      <c r="A13" s="318" t="s">
        <v>622</v>
      </c>
      <c r="B13" s="318"/>
      <c r="C13" s="318"/>
    </row>
    <row r="14" spans="1:3" ht="16.5" customHeight="1" x14ac:dyDescent="0.3">
      <c r="A14" s="317" t="s">
        <v>1719</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623</v>
      </c>
      <c r="B28" s="318"/>
      <c r="C28" s="318"/>
    </row>
    <row r="29" spans="1:3" ht="21.75" customHeight="1" x14ac:dyDescent="0.3">
      <c r="A29" s="317" t="s">
        <v>643</v>
      </c>
      <c r="B29" s="317"/>
      <c r="C29" s="317"/>
    </row>
    <row r="30" spans="1:3" ht="17.25" customHeight="1" x14ac:dyDescent="0.3">
      <c r="A30" s="317"/>
      <c r="B30" s="317"/>
      <c r="C30" s="317"/>
    </row>
    <row r="31" spans="1:3" ht="21.75" customHeight="1" x14ac:dyDescent="0.3">
      <c r="A31" s="316"/>
      <c r="B31" s="316"/>
      <c r="C31" s="316"/>
    </row>
    <row r="32" spans="1:3" x14ac:dyDescent="0.3">
      <c r="A32" s="149" t="s">
        <v>505</v>
      </c>
      <c r="B32" s="149" t="s">
        <v>624</v>
      </c>
      <c r="C32" s="149" t="s">
        <v>625</v>
      </c>
    </row>
    <row r="33" spans="1:3" x14ac:dyDescent="0.3">
      <c r="A33" s="314" t="s">
        <v>1775</v>
      </c>
      <c r="B33" s="315" t="s">
        <v>1774</v>
      </c>
      <c r="C33" s="145">
        <v>44530</v>
      </c>
    </row>
    <row r="34" spans="1:3" x14ac:dyDescent="0.3">
      <c r="A34" s="314"/>
      <c r="B34" s="315"/>
      <c r="C34" s="145">
        <v>44711</v>
      </c>
    </row>
    <row r="35" spans="1:3" x14ac:dyDescent="0.3">
      <c r="A35" s="314" t="s">
        <v>1777</v>
      </c>
      <c r="B35" s="315" t="s">
        <v>1774</v>
      </c>
      <c r="C35" s="145">
        <v>44530</v>
      </c>
    </row>
    <row r="36" spans="1:3" x14ac:dyDescent="0.3">
      <c r="A36" s="314"/>
      <c r="B36" s="315"/>
      <c r="C36" s="145">
        <v>44711</v>
      </c>
    </row>
    <row r="37" spans="1:3" x14ac:dyDescent="0.3">
      <c r="A37" s="314" t="s">
        <v>1776</v>
      </c>
      <c r="B37" s="315" t="s">
        <v>1774</v>
      </c>
      <c r="C37" s="145">
        <v>44530</v>
      </c>
    </row>
    <row r="38" spans="1:3" x14ac:dyDescent="0.3">
      <c r="A38" s="314"/>
      <c r="B38" s="315"/>
      <c r="C38" s="145">
        <v>44711</v>
      </c>
    </row>
    <row r="39" spans="1:3" x14ac:dyDescent="0.3">
      <c r="A39" s="314" t="s">
        <v>1792</v>
      </c>
      <c r="B39" s="315" t="s">
        <v>1774</v>
      </c>
      <c r="C39" s="145">
        <v>44530</v>
      </c>
    </row>
    <row r="40" spans="1:3" x14ac:dyDescent="0.3">
      <c r="A40" s="314"/>
      <c r="B40" s="315"/>
      <c r="C40" s="145">
        <v>44711</v>
      </c>
    </row>
    <row r="41" spans="1:3" x14ac:dyDescent="0.3">
      <c r="A41" s="314" t="s">
        <v>1781</v>
      </c>
      <c r="B41" s="315" t="s">
        <v>1774</v>
      </c>
      <c r="C41" s="145">
        <v>44530</v>
      </c>
    </row>
    <row r="42" spans="1:3" x14ac:dyDescent="0.3">
      <c r="A42" s="314"/>
      <c r="B42" s="315"/>
      <c r="C42" s="145">
        <v>44711</v>
      </c>
    </row>
    <row r="43" spans="1:3" x14ac:dyDescent="0.3">
      <c r="A43" s="314" t="s">
        <v>1794</v>
      </c>
      <c r="B43" s="315" t="s">
        <v>1774</v>
      </c>
      <c r="C43" s="145">
        <v>44530</v>
      </c>
    </row>
    <row r="44" spans="1:3" x14ac:dyDescent="0.3">
      <c r="A44" s="314"/>
      <c r="B44" s="315"/>
      <c r="C44" s="145">
        <v>44711</v>
      </c>
    </row>
    <row r="45" spans="1:3" x14ac:dyDescent="0.3">
      <c r="A45" s="314" t="s">
        <v>1793</v>
      </c>
      <c r="B45" s="315" t="s">
        <v>1774</v>
      </c>
      <c r="C45" s="320" t="s">
        <v>1883</v>
      </c>
    </row>
    <row r="46" spans="1:3" x14ac:dyDescent="0.3">
      <c r="A46" s="314"/>
      <c r="B46" s="315"/>
      <c r="C46" s="321"/>
    </row>
  </sheetData>
  <mergeCells count="35">
    <mergeCell ref="C45:C46"/>
    <mergeCell ref="A43:A44"/>
    <mergeCell ref="B43:B44"/>
    <mergeCell ref="A45:A46"/>
    <mergeCell ref="B45:B46"/>
    <mergeCell ref="A13:C13"/>
    <mergeCell ref="A19:C19"/>
    <mergeCell ref="A35:A36"/>
    <mergeCell ref="B35:B36"/>
    <mergeCell ref="A14:C18"/>
    <mergeCell ref="A28:C28"/>
    <mergeCell ref="A41:A42"/>
    <mergeCell ref="B41:B42"/>
    <mergeCell ref="A31:C31"/>
    <mergeCell ref="A29:C30"/>
    <mergeCell ref="A33:A34"/>
    <mergeCell ref="B33:B34"/>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5">
    <cfRule type="containsText" dxfId="4"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C42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14" t="s">
        <v>1884</v>
      </c>
      <c r="C12" s="314"/>
    </row>
    <row r="13" spans="1:3" ht="13.5" customHeight="1" x14ac:dyDescent="0.3">
      <c r="A13" s="6" t="s">
        <v>653</v>
      </c>
      <c r="B13" s="314" t="s">
        <v>1839</v>
      </c>
      <c r="C13" s="314"/>
    </row>
    <row r="14" spans="1:3" ht="25.5" customHeight="1" x14ac:dyDescent="0.3">
      <c r="A14" s="6" t="s">
        <v>654</v>
      </c>
      <c r="B14" s="314" t="s">
        <v>1839</v>
      </c>
      <c r="C14" s="314"/>
    </row>
    <row r="15" spans="1:3" ht="12.75" customHeight="1" x14ac:dyDescent="0.3">
      <c r="A15" s="6" t="s">
        <v>655</v>
      </c>
      <c r="B15" s="314" t="s">
        <v>1839</v>
      </c>
      <c r="C15" s="314"/>
    </row>
    <row r="16" spans="1:3" ht="15" customHeight="1" x14ac:dyDescent="0.3">
      <c r="A16" s="6" t="s">
        <v>656</v>
      </c>
      <c r="B16" s="314" t="s">
        <v>661</v>
      </c>
      <c r="C16" s="314"/>
    </row>
    <row r="17" spans="1:4" ht="13.5" customHeight="1" x14ac:dyDescent="0.3">
      <c r="A17" s="6" t="s">
        <v>657</v>
      </c>
      <c r="B17" s="314"/>
      <c r="C17" s="314"/>
    </row>
    <row r="18" spans="1:4" ht="11.25" customHeight="1" x14ac:dyDescent="0.3">
      <c r="A18" s="314" t="s">
        <v>658</v>
      </c>
      <c r="B18" s="6" t="s">
        <v>662</v>
      </c>
      <c r="C18" s="7" t="s">
        <v>1879</v>
      </c>
      <c r="D18" s="3"/>
    </row>
    <row r="19" spans="1:4" ht="11.25" customHeight="1" x14ac:dyDescent="0.3">
      <c r="A19" s="314"/>
      <c r="B19" s="6" t="s">
        <v>663</v>
      </c>
      <c r="C19" s="6"/>
    </row>
    <row r="20" spans="1:4" ht="11.25" customHeight="1" x14ac:dyDescent="0.3">
      <c r="A20" s="314"/>
      <c r="B20" s="6" t="s">
        <v>664</v>
      </c>
      <c r="C20" s="7" t="s">
        <v>1880</v>
      </c>
      <c r="D20" s="3"/>
    </row>
    <row r="21" spans="1:4" ht="11.25" customHeight="1" x14ac:dyDescent="0.3">
      <c r="A21" s="314"/>
      <c r="B21" s="6" t="s">
        <v>665</v>
      </c>
      <c r="C21" s="6"/>
    </row>
    <row r="22" spans="1:4" ht="11.25" customHeight="1" x14ac:dyDescent="0.3">
      <c r="A22" s="314"/>
      <c r="B22" s="6" t="s">
        <v>666</v>
      </c>
      <c r="C22" s="6" t="s">
        <v>668</v>
      </c>
    </row>
    <row r="23" spans="1:4" ht="11.25" customHeight="1" x14ac:dyDescent="0.3">
      <c r="A23" s="314"/>
      <c r="B23" s="6" t="s">
        <v>667</v>
      </c>
      <c r="C23" s="6" t="s">
        <v>1839</v>
      </c>
    </row>
    <row r="24" spans="1:4" x14ac:dyDescent="0.3">
      <c r="A24" s="6" t="s">
        <v>659</v>
      </c>
      <c r="B24" s="314"/>
      <c r="C24" s="314"/>
    </row>
    <row r="25" spans="1:4" ht="19.5" customHeight="1" x14ac:dyDescent="0.3">
      <c r="A25" s="6" t="s">
        <v>660</v>
      </c>
      <c r="B25" s="314"/>
      <c r="C25" s="31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D31" sqref="D3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1824</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2022-09-23T14:26:44Z</cp:lastPrinted>
  <dcterms:created xsi:type="dcterms:W3CDTF">2020-10-26T15:44:11Z</dcterms:created>
  <dcterms:modified xsi:type="dcterms:W3CDTF">2024-07-05T08:20:42Z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