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92.168.137.222\Architettura\Alleanza New\Sicurezza\20251223_DVR EDITABILI\Puglia\"/>
    </mc:Choice>
  </mc:AlternateContent>
  <xr:revisionPtr revIDLastSave="0" documentId="13_ncr:1_{E6C2EC11-0C2F-4189-946B-09A1F57DAE2C}" xr6:coauthVersionLast="47" xr6:coauthVersionMax="47" xr10:uidLastSave="{00000000-0000-0000-0000-000000000000}"/>
  <bookViews>
    <workbookView xWindow="3495" yWindow="675" windowWidth="25365" windowHeight="2017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<sst xmlns="http://schemas.openxmlformats.org/spreadsheetml/2006/main" count="4539" uniqueCount="1883">
  <si>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</si>
  <si>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</si>
  <si>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</si>
  <si>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</si>
  <si>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</si>
  <si>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</si>
  <si>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</si>
  <si>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</si>
  <si>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</si>
  <si>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</si>
  <si>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</si>
  <si>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</si>
  <si>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</si>
  <si>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</si>
  <si>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</si>
  <si>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</si>
  <si>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</si>
  <si>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</si>
  <si>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</si>
  <si>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</si>
  <si>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</si>
  <si>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</si>
  <si>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</si>
  <si>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</si>
  <si>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</si>
  <si>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</si>
  <si>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</si>
  <si>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</si>
  <si>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</si>
  <si>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</si>
  <si>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</si>
  <si>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</si>
  <si>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</si>
  <si>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</si>
  <si>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</si>
  <si>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</si>
  <si>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</si>
  <si>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</si>
  <si>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</si>
  <si>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</si>
  <si>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</si>
  <si>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</si>
  <si>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</si>
  <si>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</si>
  <si>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</si>
  <si>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</si>
  <si>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</si>
  <si>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</si>
  <si>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</si>
  <si>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</si>
  <si>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</si>
  <si>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</si>
  <si>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</si>
  <si>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</si>
  <si>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</si>
  <si>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</si>
  <si>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</si>
  <si>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</si>
  <si>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</si>
  <si>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</si>
  <si>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</si>
  <si>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</si>
  <si>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</si>
  <si>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</si>
  <si>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</si>
  <si>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</si>
  <si>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</si>
  <si>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</si>
  <si>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</si>
  <si>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</si>
  <si>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</si>
  <si>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</si>
  <si>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</si>
  <si>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</si>
  <si>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</si>
  <si>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</si>
  <si>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</si>
  <si>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</si>
  <si>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</si>
  <si>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</si>
  <si>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</si>
  <si>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</si>
  <si>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</si>
  <si>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</si>
  <si>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</si>
  <si>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</si>
  <si>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</si>
  <si>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</si>
  <si>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</si>
  <si>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</si>
  <si>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</si>
  <si>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</si>
  <si>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</si>
  <si>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</si>
  <si>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</si>
  <si>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</si>
  <si>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</si>
  <si>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</si>
  <si>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</si>
  <si>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</si>
  <si>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</si>
  <si>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</si>
  <si>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</si>
  <si>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</si>
  <si>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</si>
  <si>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</si>
  <si>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</si>
  <si>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</si>
  <si>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</si>
  <si>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</si>
  <si>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</si>
  <si>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</si>
  <si>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</si>
  <si>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</si>
  <si>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</si>
  <si>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</si>
  <si>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</si>
  <si>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</si>
  <si>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</si>
  <si>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</si>
  <si>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</si>
  <si>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</si>
  <si>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</si>
  <si>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</si>
  <si>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</si>
  <si>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</si>
  <si>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</si>
  <si>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</si>
  <si>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</si>
  <si>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</si>
  <si>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</si>
  <si>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</si>
  <si>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</si>
  <si>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</si>
  <si>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</si>
  <si>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</si>
  <si>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</si>
  <si>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</si>
  <si>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</si>
  <si>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</si>
  <si>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</si>
  <si>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</si>
  <si>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</si>
  <si>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</si>
  <si>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</si>
  <si>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</si>
  <si>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</si>
  <si>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</si>
  <si>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</si>
  <si>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</si>
  <si>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</si>
  <si>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</si>
  <si>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</si>
  <si>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</si>
  <si>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</si>
  <si>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</si>
  <si>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</si>
  <si>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</si>
  <si>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</si>
  <si>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</si>
  <si>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</si>
  <si>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</si>
  <si>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</si>
  <si>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</si>
  <si>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</si>
  <si>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</si>
  <si>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</si>
  <si>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</si>
  <si>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</si>
  <si>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</si>
  <si>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</si>
  <si>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</si>
  <si>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</si>
  <si>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</si>
  <si>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</si>
  <si>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</si>
  <si>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</si>
  <si>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</si>
  <si>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</si>
  <si>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</si>
  <si>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</si>
  <si>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</si>
  <si>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</si>
  <si>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</si>
  <si>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</si>
  <si>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</si>
  <si>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</si>
  <si>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</si>
  <si>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</si>
  <si>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</si>
  <si>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</si>
  <si>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</si>
  <si>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</si>
  <si>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</si>
  <si>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</si>
  <si>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</si>
  <si>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</si>
  <si>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</si>
  <si>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</si>
  <si>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</si>
  <si>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</si>
  <si>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</si>
  <si>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</si>
  <si>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</si>
  <si>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</si>
  <si>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</si>
  <si>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</si>
  <si>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</si>
  <si>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</si>
  <si>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</si>
  <si>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</si>
  <si>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</si>
  <si>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</si>
  <si>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</si>
  <si>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</si>
  <si>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</si>
  <si>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</si>
  <si>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</si>
  <si>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</si>
  <si>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</si>
  <si>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</si>
  <si>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</si>
  <si>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</si>
  <si>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</si>
  <si>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</si>
  <si>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</si>
  <si>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</si>
  <si>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</si>
  <si>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</si>
  <si>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</si>
  <si>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</si>
  <si>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</si>
  <si>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</si>
  <si>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</si>
  <si>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</si>
  <si>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</si>
  <si>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</si>
  <si>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</si>
  <si>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</si>
  <si>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</si>
  <si>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</si>
  <si>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</si>
  <si>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</si>
  <si>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</si>
  <si>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</si>
  <si>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</si>
  <si>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</si>
  <si>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</si>
  <si>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</si>
  <si>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</si>
  <si>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</si>
  <si>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</si>
  <si>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</si>
  <si>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</si>
  <si>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</si>
  <si>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</si>
  <si>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</si>
  <si>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</si>
  <si>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</si>
  <si>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</si>
  <si>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</si>
  <si>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</si>
  <si>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</si>
  <si>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</si>
  <si>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</si>
  <si>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</si>
  <si>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</si>
  <si>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</si>
  <si>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</si>
  <si>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</si>
  <si>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</si>
  <si>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</si>
  <si>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</si>
  <si>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</si>
  <si>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</si>
  <si>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</si>
  <si>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</si>
  <si>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</si>
  <si>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</si>
  <si>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</si>
  <si>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</si>
  <si>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</si>
  <si>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</si>
  <si>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</si>
  <si>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</si>
  <si>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</si>
  <si>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</si>
  <si>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</si>
  <si>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</si>
  <si>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</si>
  <si>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</si>
  <si>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</si>
  <si>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</si>
  <si>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</si>
  <si>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</si>
  <si>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</si>
  <si>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</si>
  <si>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</si>
  <si>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</si>
  <si>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</si>
  <si>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</si>
  <si>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</si>
  <si>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</si>
  <si>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</si>
  <si>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</si>
  <si>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</si>
  <si>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</si>
  <si>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</si>
  <si>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</si>
  <si>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</si>
  <si>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</si>
  <si>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</si>
  <si>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</si>
  <si>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</si>
  <si>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</si>
  <si>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</si>
  <si>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</si>
  <si>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</si>
  <si>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</si>
  <si>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</si>
  <si>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</si>
  <si>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</si>
  <si>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</si>
  <si>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</si>
  <si>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</si>
  <si>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</si>
  <si>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</si>
  <si>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</si>
  <si>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</si>
  <si>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</si>
  <si>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</si>
  <si>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</si>
  <si>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</si>
  <si>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</si>
  <si>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</si>
  <si>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</si>
  <si>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</si>
  <si>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</si>
  <si>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</si>
  <si>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</si>
  <si>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</si>
  <si>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</si>
  <si>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</si>
  <si>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</si>
  <si>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</si>
  <si>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</si>
  <si>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</si>
  <si>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</si>
  <si>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</si>
  <si>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</si>
  <si>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</si>
  <si>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</si>
  <si>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</si>
  <si>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</si>
  <si>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</si>
  <si>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</si>
  <si>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</si>
  <si>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</si>
  <si>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</si>
  <si>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</si>
  <si>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</si>
  <si>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</si>
  <si>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</si>
  <si>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</si>
  <si>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</si>
  <si>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</si>
  <si>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</si>
  <si>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</si>
  <si>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</si>
  <si>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</si>
  <si>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</si>
  <si>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</si>
  <si>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</si>
  <si>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</si>
  <si>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</si>
  <si>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</si>
  <si>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</si>
  <si>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</si>
  <si>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</si>
  <si>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</si>
  <si>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</si>
  <si>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</si>
  <si>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</si>
  <si>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</si>
  <si>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</si>
  <si>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</si>
  <si>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</si>
  <si>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</si>
  <si>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</si>
  <si>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</si>
  <si>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</si>
  <si>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</si>
  <si>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</si>
  <si>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</si>
  <si>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</si>
  <si>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</si>
  <si>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</si>
  <si>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</si>
  <si>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</si>
  <si>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</si>
  <si>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</si>
  <si>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</si>
  <si>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</si>
  <si>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</si>
  <si>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</si>
  <si>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</si>
  <si>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</si>
  <si>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</si>
  <si>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</si>
  <si>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</si>
  <si>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</si>
  <si>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</si>
  <si>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</si>
  <si>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</si>
  <si>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</si>
  <si>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</si>
  <si>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</si>
  <si>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</si>
  <si>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</si>
  <si>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</si>
  <si>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</si>
  <si>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</si>
  <si>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</si>
  <si>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</si>
  <si>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</si>
  <si>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</si>
  <si>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</si>
  <si>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</si>
  <si>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</si>
  <si>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</si>
  <si>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</si>
  <si>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</si>
  <si>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</si>
  <si>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</si>
  <si>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</si>
  <si>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</si>
  <si>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</si>
  <si>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</si>
  <si>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</si>
  <si>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</si>
  <si>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</si>
  <si>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</si>
  <si>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</si>
  <si>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</si>
  <si>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</si>
  <si>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</si>
  <si>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</si>
  <si>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</si>
  <si>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</si>
  <si>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</si>
  <si>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</si>
  <si>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</si>
  <si>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</si>
  <si>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</si>
  <si>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</si>
  <si>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</si>
  <si>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</si>
  <si>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</si>
  <si>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</si>
  <si>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</si>
  <si>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</si>
  <si>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</si>
  <si>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</si>
  <si>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</si>
  <si>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</si>
  <si>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</si>
  <si>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</si>
  <si>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</si>
  <si>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</si>
  <si>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</si>
  <si>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</si>
  <si>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</si>
  <si>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</si>
  <si>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</si>
  <si>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</si>
  <si>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</si>
  <si>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</si>
  <si>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</si>
  <si>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</si>
  <si>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</si>
  <si>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</si>
  <si>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</si>
  <si>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</si>
  <si>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</si>
  <si>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</si>
  <si>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</si>
  <si>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</si>
  <si>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</si>
  <si>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</si>
  <si>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</si>
  <si>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</si>
  <si>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</si>
  <si>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</si>
  <si>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</si>
  <si>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</si>
  <si>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</si>
  <si>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</si>
  <si>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</si>
  <si>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</si>
  <si>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</si>
  <si>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</si>
  <si>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</si>
  <si>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</si>
  <si>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</si>
  <si>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</si>
  <si>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</si>
  <si>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</si>
  <si>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</si>
  <si>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</si>
  <si>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</si>
  <si>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</si>
  <si>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</si>
  <si>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</si>
  <si>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</si>
  <si>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</si>
  <si>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</si>
  <si>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</si>
  <si>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</si>
  <si>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</si>
  <si>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</si>
  <si>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</si>
  <si>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</si>
  <si>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</si>
  <si>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</si>
  <si>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</si>
  <si>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</si>
  <si>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</si>
  <si>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</si>
  <si>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</si>
  <si>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</si>
  <si>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</si>
  <si>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</si>
  <si>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</si>
  <si>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</si>
  <si>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</si>
  <si>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</si>
  <si>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</si>
  <si>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</si>
  <si>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</si>
  <si>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</si>
  <si>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</si>
  <si>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</si>
  <si>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</si>
  <si>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</si>
  <si>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</si>
  <si>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</si>
  <si>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</si>
  <si>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</si>
  <si>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</si>
  <si>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</si>
  <si>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</si>
  <si>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</si>
  <si>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</si>
  <si>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</si>
  <si>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</si>
  <si>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</si>
  <si>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</si>
  <si>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</si>
  <si>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</si>
  <si>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</si>
  <si>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</si>
  <si>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</si>
  <si>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</si>
  <si>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</si>
  <si>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</si>
  <si>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</si>
  <si>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</si>
  <si>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</si>
  <si>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</si>
  <si>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</si>
  <si>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</si>
  <si>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</si>
  <si>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</si>
  <si>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</si>
  <si>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</si>
  <si>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</si>
  <si>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</si>
  <si>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</si>
  <si>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</si>
  <si>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</si>
  <si>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</si>
  <si>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</si>
  <si>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</si>
  <si>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</si>
  <si>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</si>
  <si>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</si>
  <si>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</si>
  <si>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</si>
  <si>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</si>
  <si>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</si>
  <si>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</si>
  <si>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</si>
  <si>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</si>
  <si>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</si>
  <si>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</si>
  <si>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</si>
  <si>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</si>
  <si>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</si>
  <si>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</si>
  <si>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</si>
  <si>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</si>
  <si>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</si>
  <si>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</si>
  <si>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</si>
  <si>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</si>
  <si>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</si>
  <si>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</si>
  <si>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</si>
  <si>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</si>
  <si>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</si>
  <si>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</si>
  <si>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</si>
  <si>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</si>
  <si>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</si>
  <si>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</si>
  <si>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</si>
  <si>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</si>
  <si>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</si>
  <si>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</si>
  <si>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</si>
  <si>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</si>
  <si>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</si>
  <si>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</si>
  <si>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</si>
  <si>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</si>
  <si>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</si>
  <si>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</si>
  <si>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</si>
  <si>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</si>
  <si>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</si>
  <si>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</si>
  <si>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</si>
  <si>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</si>
  <si>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</si>
  <si>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</si>
  <si>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</si>
  <si>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</si>
  <si>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</si>
  <si>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</si>
  <si>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</si>
  <si>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</si>
  <si>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</si>
  <si>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</si>
  <si>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</si>
  <si>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</si>
  <si>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</si>
  <si>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</si>
  <si>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</si>
  <si>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</si>
  <si>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</si>
  <si>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</si>
  <si>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</si>
  <si>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</si>
  <si>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</si>
  <si>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</si>
  <si>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</si>
  <si>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</si>
  <si>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</si>
  <si>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</si>
  <si>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</si>
  <si>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</si>
  <si>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</si>
  <si>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</si>
  <si>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</si>
  <si>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</si>
  <si>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</si>
  <si>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</si>
  <si>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</si>
  <si>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</si>
  <si>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</si>
  <si>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</si>
  <si>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</si>
  <si>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</si>
  <si>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</si>
  <si>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</si>
  <si>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</si>
  <si>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</si>
  <si>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</si>
  <si>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</si>
  <si>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</si>
  <si>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</si>
  <si>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</si>
  <si>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</si>
  <si>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</si>
  <si>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</si>
  <si>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</si>
  <si>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</si>
  <si>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</si>
  <si>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</si>
  <si>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</si>
  <si>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</si>
  <si>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</si>
  <si>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</si>
  <si>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</si>
  <si>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</si>
  <si>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</si>
  <si>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</si>
  <si>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</si>
  <si>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</si>
  <si>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</si>
  <si>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</si>
  <si>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</si>
  <si>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</si>
  <si>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</si>
  <si>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</si>
  <si>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</si>
  <si>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</si>
  <si>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</si>
  <si>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</si>
  <si>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</si>
  <si>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</si>
  <si>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</si>
  <si>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</si>
  <si>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</si>
  <si>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</si>
  <si>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</si>
  <si>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</si>
  <si>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</si>
  <si>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</si>
  <si>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</si>
  <si>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</si>
  <si>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</si>
  <si>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</si>
  <si>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</si>
  <si>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</si>
  <si>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</si>
  <si>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</si>
  <si>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</si>
  <si>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</si>
  <si>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</si>
  <si>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</si>
  <si>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</si>
  <si>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</si>
  <si>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</si>
  <si>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</si>
  <si>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</si>
  <si>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</si>
  <si>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</si>
  <si>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</si>
  <si>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</si>
  <si>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</si>
  <si>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</si>
  <si>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</si>
  <si>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</si>
  <si>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</si>
  <si>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</si>
  <si>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</si>
  <si>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</si>
  <si>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</si>
  <si>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</si>
  <si>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</si>
  <si>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</si>
  <si>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</si>
  <si>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</si>
  <si>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</si>
  <si>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</si>
  <si>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</si>
  <si>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</si>
  <si>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</si>
  <si>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</si>
  <si>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</si>
  <si>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</si>
  <si>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</si>
  <si>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</si>
  <si>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</si>
  <si>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</si>
  <si>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</si>
  <si>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</si>
  <si>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</si>
  <si>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</si>
  <si>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</si>
  <si>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</si>
  <si>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</si>
  <si>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</si>
  <si>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</si>
  <si>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</si>
  <si>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</si>
  <si>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</si>
  <si>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</si>
  <si>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</si>
  <si>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</si>
  <si>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</si>
  <si>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</si>
  <si>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</si>
  <si>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</si>
  <si>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</si>
  <si>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</si>
  <si>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</si>
  <si>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</si>
  <si>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</si>
  <si>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</si>
  <si>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</si>
  <si>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</si>
  <si>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</si>
  <si>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</si>
  <si>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</si>
  <si>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</si>
  <si>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</si>
  <si>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</si>
  <si>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</si>
  <si>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</si>
  <si>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</si>
  <si>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</si>
  <si>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</si>
  <si>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</si>
  <si>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</si>
  <si>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</si>
  <si>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</si>
  <si>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</si>
  <si>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</si>
  <si>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</si>
  <si>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</si>
  <si>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</si>
  <si>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</si>
  <si>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</si>
  <si>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</si>
  <si>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</si>
  <si>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</si>
  <si>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</si>
  <si>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</si>
  <si>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</si>
  <si>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</si>
  <si>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</si>
  <si>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</si>
  <si>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</si>
  <si>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</si>
  <si>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</si>
  <si>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</si>
  <si>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</si>
  <si>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</si>
  <si>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</si>
  <si>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</si>
  <si>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</si>
  <si>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</si>
  <si>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</si>
  <si>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</si>
  <si>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</si>
  <si>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</si>
  <si>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</si>
  <si>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</si>
  <si>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</si>
  <si>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</si>
  <si>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</si>
  <si>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</si>
  <si>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</si>
  <si>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</si>
  <si>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</si>
  <si>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</si>
  <si>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</si>
  <si>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</si>
  <si>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</si>
  <si>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</si>
  <si>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</si>
  <si>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</si>
  <si>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</si>
  <si>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</si>
  <si>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</si>
  <si>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</si>
  <si>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</si>
  <si>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</si>
  <si>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</si>
  <si>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</si>
  <si>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</si>
  <si>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</si>
  <si>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</si>
  <si>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</si>
  <si>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</si>
  <si>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</si>
  <si>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</si>
  <si>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</si>
  <si>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</si>
  <si>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</si>
  <si>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</si>
  <si>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</si>
  <si>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</si>
  <si>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</si>
  <si>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</si>
  <si>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</si>
  <si>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</si>
  <si>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</si>
  <si>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</si>
  <si>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</si>
  <si>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</si>
  <si>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</si>
  <si>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</si>
  <si>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</si>
  <si>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</si>
  <si>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</si>
  <si>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</si>
  <si>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</si>
  <si>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</si>
  <si>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</si>
  <si>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</si>
  <si>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</si>
  <si>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</si>
  <si>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</si>
  <si>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</si>
  <si>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</si>
  <si>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</si>
  <si>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</si>
  <si>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</si>
  <si>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</si>
  <si>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</si>
  <si>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</si>
  <si>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</si>
  <si>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</si>
  <si>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</si>
  <si>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</si>
  <si>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</si>
  <si>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</si>
  <si>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</si>
  <si>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</si>
  <si>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</si>
  <si>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</si>
  <si>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</si>
  <si>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</si>
  <si>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</si>
  <si>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</si>
  <si>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</si>
  <si>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</si>
  <si>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</si>
  <si>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</si>
  <si>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</si>
  <si>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</si>
  <si>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</si>
  <si>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</si>
  <si>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</si>
  <si>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</si>
  <si>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</si>
  <si>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</si>
  <si>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</si>
  <si>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</si>
  <si>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</si>
  <si>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</si>
  <si>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</si>
  <si>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</si>
  <si>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</si>
  <si>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</si>
  <si>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</si>
  <si>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</si>
  <si>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</si>
  <si>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</si>
  <si>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</si>
  <si>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</si>
  <si>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</si>
  <si>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</si>
  <si>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</si>
  <si>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</si>
  <si>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</si>
  <si>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</si>
  <si>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</si>
  <si>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</si>
  <si>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</si>
  <si>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</si>
  <si>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</si>
  <si>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</si>
  <si>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</si>
  <si>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</si>
  <si>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</si>
  <si>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</si>
  <si>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</si>
  <si>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</si>
  <si>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</si>
  <si>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</si>
  <si>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</si>
  <si>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</si>
  <si>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</si>
  <si>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</si>
  <si>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</si>
  <si>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</si>
  <si>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</si>
  <si>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</si>
  <si>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</si>
  <si>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</si>
  <si>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</si>
  <si>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</si>
  <si>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</si>
  <si>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</si>
  <si>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</si>
  <si>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</si>
  <si>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</si>
  <si>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</si>
  <si>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</si>
  <si>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</si>
  <si>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</si>
  <si>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</si>
  <si>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</si>
  <si>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</si>
  <si>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</si>
  <si>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</si>
  <si>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</si>
  <si>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</si>
  <si>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</si>
  <si>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</si>
  <si>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</si>
  <si>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</si>
  <si>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</si>
  <si>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</si>
  <si>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</si>
  <si>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</si>
  <si>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</si>
  <si>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</si>
  <si>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</si>
  <si>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</si>
  <si>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</si>
  <si>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</si>
  <si>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</si>
  <si>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</si>
  <si>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</si>
  <si>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</si>
  <si>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</si>
  <si>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</si>
  <si>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</si>
  <si>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</si>
  <si>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</si>
  <si>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</si>
  <si>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</si>
  <si>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</si>
  <si>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</si>
  <si>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</si>
  <si>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</si>
  <si>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</si>
  <si>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</si>
  <si>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</si>
  <si>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</si>
  <si>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</si>
  <si>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</si>
  <si>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</si>
  <si>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</si>
  <si>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</si>
  <si>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</si>
  <si>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</si>
  <si>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</si>
  <si>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</si>
  <si>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</si>
  <si>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</si>
  <si>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</si>
  <si>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</si>
  <si>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</si>
  <si>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</si>
  <si>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</si>
  <si>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</si>
  <si>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</si>
  <si>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</si>
  <si>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</si>
  <si>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</si>
  <si>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</si>
  <si>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</si>
  <si>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</si>
  <si>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</si>
  <si>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</si>
  <si>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</si>
  <si>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</si>
  <si>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</si>
  <si>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</si>
  <si>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</si>
  <si>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</si>
  <si>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</si>
  <si>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</si>
  <si>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</si>
  <si>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</si>
  <si>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</si>
  <si>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</si>
  <si>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</si>
  <si>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</si>
  <si>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</si>
  <si>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</si>
  <si>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</si>
  <si>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</si>
  <si>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</si>
  <si>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</si>
  <si>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</si>
  <si>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</si>
  <si>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</si>
  <si>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</si>
  <si>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</si>
  <si>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</si>
  <si>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</si>
  <si>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</si>
  <si>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</si>
  <si>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</si>
  <si>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</si>
  <si>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</si>
  <si>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</si>
  <si>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</si>
  <si>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</si>
  <si>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</si>
  <si>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</si>
  <si>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</si>
  <si>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</si>
  <si>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</si>
  <si>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</si>
  <si>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</si>
  <si>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</si>
  <si>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</si>
  <si>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</si>
  <si>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</si>
  <si>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</si>
  <si>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</si>
  <si>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</si>
  <si>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</si>
  <si>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</si>
  <si>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</si>
  <si>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</si>
  <si>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</si>
  <si>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</si>
  <si>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</si>
  <si>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</si>
  <si>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</si>
  <si>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</si>
  <si>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</si>
  <si>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</si>
  <si>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</si>
  <si>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</si>
  <si>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</si>
  <si>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</si>
  <si>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</si>
  <si>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</si>
  <si>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</si>
  <si>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</si>
  <si>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</si>
  <si>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</si>
  <si>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</si>
  <si>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</si>
  <si>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</si>
  <si>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</si>
  <si>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</si>
  <si>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</si>
  <si>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</si>
  <si>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</si>
  <si>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</si>
  <si>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</si>
  <si>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</si>
  <si>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</si>
  <si>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</si>
  <si>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</si>
  <si>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</si>
  <si>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</si>
  <si>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</si>
  <si>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</si>
  <si>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</si>
  <si>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</si>
  <si>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</si>
  <si>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</si>
  <si>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</si>
  <si>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</si>
  <si>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</si>
  <si>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</si>
  <si>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</si>
  <si>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</si>
  <si>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</si>
  <si>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</si>
  <si>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</si>
  <si>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</si>
  <si>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</si>
  <si>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</si>
  <si>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</si>
  <si>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</si>
  <si>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</si>
  <si>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</si>
  <si>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</si>
  <si>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</si>
  <si>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</si>
  <si>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</si>
  <si>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</si>
  <si>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</si>
  <si>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</si>
  <si>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</si>
  <si>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</si>
  <si>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</si>
  <si>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</si>
  <si>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</si>
  <si>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</si>
  <si>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</si>
  <si>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</si>
  <si>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</si>
  <si>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</si>
  <si>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</si>
  <si>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</si>
  <si>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</si>
  <si>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</si>
  <si>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</si>
  <si>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</si>
  <si>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</si>
  <si>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</si>
  <si>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</si>
  <si>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</si>
  <si>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</si>
  <si>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</si>
  <si>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</si>
  <si>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</si>
  <si>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</si>
  <si>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</si>
  <si>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</si>
  <si>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</si>
  <si>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</si>
  <si>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</si>
  <si>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</si>
  <si>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</si>
  <si>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</si>
  <si>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</si>
  <si>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</si>
  <si>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</si>
  <si>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</si>
  <si>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</si>
  <si>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</si>
  <si>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</si>
  <si>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</si>
  <si>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</si>
  <si>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</si>
  <si>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</si>
  <si>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</si>
  <si>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</si>
  <si>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</si>
  <si>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</si>
  <si>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</si>
  <si>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</si>
  <si>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</si>
  <si>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</si>
  <si>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</si>
  <si>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</si>
  <si>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</si>
  <si>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</si>
  <si>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</si>
  <si>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</si>
  <si>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</si>
  <si>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</si>
  <si>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</si>
  <si>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</si>
  <si>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</si>
  <si>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</si>
  <si>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</si>
  <si>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</si>
  <si>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</si>
  <si>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</si>
  <si>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</si>
  <si>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</si>
  <si>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</si>
  <si>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</si>
  <si>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</si>
  <si>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</si>
  <si>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</si>
  <si>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</si>
  <si>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</si>
  <si>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</si>
  <si>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</si>
  <si>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</si>
  <si>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</si>
  <si>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</si>
  <si>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</si>
  <si>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</si>
  <si>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</si>
  <si>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</si>
  <si>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</si>
  <si>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</si>
  <si>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</si>
  <si>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</si>
  <si>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</si>
  <si>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</si>
  <si>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</si>
  <si>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</si>
  <si>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</si>
  <si>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</si>
  <si>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</si>
  <si>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</si>
  <si>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</si>
  <si>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</si>
  <si>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</si>
  <si>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</si>
  <si>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</si>
  <si>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</si>
  <si>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</si>
  <si>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</si>
  <si>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</si>
  <si>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</si>
  <si>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</si>
  <si>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</si>
  <si>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</si>
  <si>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</si>
  <si>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</si>
  <si>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</si>
  <si>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</si>
  <si>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</si>
  <si>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</si>
  <si>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</si>
  <si>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</si>
  <si>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</si>
  <si>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</si>
  <si>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</si>
  <si>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</si>
  <si>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</si>
  <si>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</si>
  <si>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</si>
  <si>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</si>
  <si>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</si>
  <si>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</si>
  <si>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</si>
  <si>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</si>
  <si>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</si>
  <si>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</si>
  <si>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</si>
  <si>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</si>
  <si>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</si>
  <si>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</si>
  <si>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</si>
  <si>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</si>
  <si>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</si>
  <si>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</si>
  <si>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</si>
  <si>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</si>
  <si>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</si>
  <si>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</si>
  <si>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</si>
  <si>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</si>
  <si>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</si>
  <si>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</si>
  <si>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</si>
  <si>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</si>
  <si>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</si>
  <si>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</si>
  <si>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</si>
  <si>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</si>
  <si>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</si>
  <si>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</si>
  <si>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</si>
  <si>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</si>
  <si>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</si>
  <si>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</si>
  <si>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</si>
  <si>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</si>
  <si>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</si>
  <si>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</si>
  <si>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</si>
  <si>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</si>
  <si>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</si>
  <si>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</si>
  <si>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</si>
  <si>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</si>
  <si>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</si>
  <si>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</si>
  <si>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</si>
  <si>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</si>
  <si>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</si>
  <si>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</si>
  <si>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</si>
  <si>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</si>
  <si>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</si>
  <si>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</si>
  <si>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</si>
  <si>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</si>
  <si>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</si>
  <si>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</si>
  <si>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</si>
  <si>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</si>
  <si>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</si>
  <si>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</si>
  <si>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</si>
  <si>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</si>
  <si>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</si>
  <si>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</si>
  <si>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</si>
  <si>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</si>
  <si>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</si>
  <si>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</si>
  <si>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</si>
  <si>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</si>
  <si>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</si>
  <si>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</si>
  <si>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</si>
  <si>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</si>
  <si>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</si>
  <si>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</si>
  <si>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</si>
  <si>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</si>
  <si>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</si>
  <si>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</si>
  <si>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</si>
  <si>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</si>
  <si>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</si>
  <si>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</si>
  <si>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</si>
  <si>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</si>
  <si>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</si>
  <si>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</si>
  <si>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</si>
  <si>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</si>
  <si>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</si>
  <si>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</si>
  <si>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</si>
  <si>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</si>
  <si>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</si>
  <si>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</si>
  <si>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</si>
  <si>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</si>
  <si>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</si>
  <si>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</si>
  <si>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</si>
  <si>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</si>
  <si>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</si>
  <si>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</si>
  <si>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</si>
  <si>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</si>
  <si>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</si>
  <si>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</si>
  <si>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</si>
  <si>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</si>
  <si>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</si>
  <si>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</si>
  <si>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</si>
  <si>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</si>
  <si>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</si>
  <si>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</si>
  <si>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</si>
  <si>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</si>
  <si>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</si>
  <si>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</si>
  <si>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</si>
  <si>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</si>
  <si>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</si>
  <si>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</si>
  <si>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</si>
  <si>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</si>
  <si>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</si>
  <si>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</si>
  <si>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</si>
  <si>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</si>
  <si>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</si>
  <si>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</si>
  <si>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</si>
  <si>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</si>
  <si>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</si>
  <si>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</si>
  <si>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</si>
  <si>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</si>
  <si>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</si>
  <si>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</si>
  <si>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</si>
  <si>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</si>
  <si>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</si>
  <si>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</si>
  <si>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</si>
  <si>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</si>
  <si>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</si>
  <si>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</si>
  <si>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</si>
  <si>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</si>
  <si>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</si>
  <si>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</si>
  <si>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</si>
  <si>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</si>
  <si>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</si>
  <si>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</si>
  <si>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</si>
  <si>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</si>
  <si>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</si>
  <si>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</si>
  <si>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</si>
  <si>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</si>
  <si>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</si>
  <si>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</si>
  <si>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</si>
  <si>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</si>
  <si>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</si>
  <si>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</si>
  <si>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</si>
  <si>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</si>
  <si>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</si>
  <si>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</si>
  <si>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</si>
  <si>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</si>
  <si>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</si>
  <si>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</si>
  <si>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</si>
  <si>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</si>
  <si>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</si>
  <si>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</si>
  <si>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</si>
  <si>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</si>
  <si>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</si>
  <si>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</si>
  <si>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</si>
  <si>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</si>
  <si>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</si>
  <si>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</si>
  <si>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</si>
  <si>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</si>
  <si>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</si>
  <si>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</si>
  <si>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</si>
  <si>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</si>
  <si>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</si>
  <si>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</si>
  <si>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</si>
  <si>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</si>
  <si>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</si>
  <si>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</si>
  <si>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</si>
  <si>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</si>
  <si>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</si>
  <si>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</si>
  <si>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</si>
  <si>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</si>
  <si>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</si>
  <si>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</si>
  <si>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</si>
  <si>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</si>
  <si>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</si>
  <si>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</si>
  <si>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</si>
  <si>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</si>
  <si>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</si>
  <si>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</si>
  <si>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</si>
  <si>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</si>
  <si>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</si>
  <si>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</si>
  <si>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</si>
  <si>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</si>
  <si>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</si>
  <si>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</si>
  <si>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</si>
  <si>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</si>
  <si>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</si>
  <si>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</si>
  <si>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</si>
  <si>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</si>
  <si>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</si>
  <si>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</si>
  <si>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</si>
  <si>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</si>
  <si>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</si>
  <si>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</si>
  <si>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</si>
  <si>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</si>
  <si>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</si>
  <si>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</si>
  <si>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</si>
  <si>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</si>
  <si>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</si>
  <si>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</si>
  <si>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</si>
  <si>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</si>
  <si>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</si>
  <si>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</si>
  <si>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</si>
  <si>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</si>
  <si>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</si>
  <si>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</si>
  <si>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</si>
  <si>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</si>
  <si>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</si>
  <si>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</si>
  <si>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</si>
  <si>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</si>
  <si>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</si>
  <si>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</si>
  <si>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</si>
  <si>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</si>
  <si>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</si>
  <si>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</si>
  <si>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</si>
  <si>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</si>
  <si>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</si>
  <si>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</si>
  <si>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</si>
  <si>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</si>
  <si>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</si>
  <si>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</si>
  <si>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</si>
  <si>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</si>
  <si>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</si>
  <si>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</si>
  <si>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</si>
  <si>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</si>
  <si>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</si>
  <si>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</si>
  <si>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</si>
  <si>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</si>
  <si>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</si>
  <si>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</si>
  <si>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</si>
  <si>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</si>
  <si>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</si>
  <si>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</si>
  <si>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</si>
  <si>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</si>
  <si>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</si>
  <si>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</si>
  <si>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</si>
  <si>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</si>
  <si>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</si>
  <si>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</si>
  <si>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</si>
  <si>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</si>
  <si>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</si>
  <si>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</si>
  <si>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</si>
  <si>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</si>
  <si>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</si>
  <si>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</si>
  <si>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</si>
  <si>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</si>
  <si>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</si>
  <si>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</si>
  <si>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</si>
  <si>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</si>
  <si>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</si>
  <si>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</si>
  <si>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</si>
  <si>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</si>
  <si>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</si>
  <si>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</si>
  <si>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</si>
  <si>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</si>
  <si>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</si>
  <si>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</si>
  <si>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</si>
  <si>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</si>
  <si>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</si>
  <si>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</si>
  <si>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</si>
  <si>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</si>
  <si>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</si>
  <si>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</si>
  <si>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</si>
  <si>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</si>
  <si>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</si>
  <si>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</si>
  <si>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</si>
  <si>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</si>
  <si>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</si>
  <si>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</si>
  <si>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</si>
  <si>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</si>
  <si>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</si>
  <si>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</si>
  <si>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</si>
  <si>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</si>
  <si>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</si>
  <si>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</si>
  <si>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</si>
  <si>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</si>
  <si>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</si>
  <si>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</si>
  <si>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</si>
  <si>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</si>
  <si>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</si>
  <si>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</si>
  <si>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</si>
  <si>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</si>
  <si>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</si>
  <si>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</si>
  <si>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</si>
  <si>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</si>
  <si>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</si>
  <si>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</si>
  <si>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</si>
  <si>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</si>
  <si>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</si>
  <si>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</si>
  <si>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</si>
  <si>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</si>
  <si>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</si>
  <si>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</si>
  <si>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</si>
  <si>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</si>
  <si>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</si>
  <si>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</si>
  <si>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</si>
  <si>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</si>
  <si>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</si>
  <si>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</si>
  <si>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</si>
  <si>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</si>
  <si>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</si>
  <si>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</si>
  <si>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</si>
  <si>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</si>
  <si>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</si>
  <si>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</si>
  <si>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</si>
  <si>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</si>
  <si>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</si>
  <si>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</si>
  <si>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</si>
  <si>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</si>
  <si>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</si>
  <si>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</si>
  <si>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</si>
  <si>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</si>
  <si>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</si>
  <si>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</si>
  <si>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</si>
  <si>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</si>
  <si>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</si>
  <si>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</si>
  <si>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</si>
  <si>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</si>
  <si>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</si>
  <si>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</si>
  <si>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</si>
  <si>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</si>
  <si>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</si>
  <si>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</si>
  <si>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</si>
  <si>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</si>
  <si>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</si>
  <si>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</si>
  <si>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</si>
  <si>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</si>
  <si>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</si>
  <si>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</si>
  <si>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</si>
  <si>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</si>
  <si>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</si>
  <si>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</si>
  <si>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</si>
  <si>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</si>
  <si>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</si>
  <si>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</si>
  <si>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</si>
  <si>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</si>
  <si>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</si>
  <si>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</si>
  <si>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</si>
  <si>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</si>
  <si>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</si>
  <si>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</si>
  <si>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</si>
  <si>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</si>
  <si>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</si>
  <si>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</si>
  <si>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</si>
  <si>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</si>
  <si>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</si>
  <si>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</si>
  <si>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</si>
  <si>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</si>
  <si>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</si>
  <si>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</si>
  <si>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</si>
  <si>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</si>
  <si>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</si>
  <si>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</si>
  <si>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</si>
  <si>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</si>
  <si>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</si>
  <si>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</si>
  <si>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</si>
  <si>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</si>
  <si>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</si>
  <si>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</si>
  <si>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</si>
  <si>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</si>
  <si>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</si>
  <si>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</si>
  <si>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</si>
  <si>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</si>
  <si>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</si>
  <si>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</si>
  <si>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</si>
  <si>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</si>
  <si>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</si>
  <si>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</si>
  <si>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</si>
  <si>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</si>
  <si>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</si>
  <si>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</si>
  <si>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</si>
  <si>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</si>
  <si>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</si>
  <si>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</si>
  <si>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</si>
  <si>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</si>
  <si>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</si>
  <si>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</si>
  <si>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</si>
  <si>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</si>
  <si>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</si>
  <si>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</si>
  <si>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</si>
  <si>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</si>
  <si>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</si>
  <si>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</si>
  <si>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</si>
  <si>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</si>
  <si>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</si>
  <si>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</si>
  <si>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</si>
  <si>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</si>
  <si>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</si>
  <si>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</si>
  <si>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</si>
  <si>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</si>
  <si>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</si>
  <si>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</si>
  <si>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</si>
  <si>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</si>
  <si>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</si>
  <si>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</si>
  <si>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</si>
  <si>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</si>
  <si>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</si>
  <si>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</si>
  <si>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</si>
  <si>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</si>
  <si>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</si>
  <si>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</si>
  <si>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</si>
  <si>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</si>
  <si>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</si>
  <si>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</si>
  <si>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</si>
  <si>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</si>
  <si>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</si>
  <si>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</si>
  <si>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</si>
  <si>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</si>
  <si>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</si>
  <si>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</si>
  <si>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</si>
  <si>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</si>
  <si>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</si>
  <si>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</si>
  <si>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</si>
  <si>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</si>
  <si>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</si>
  <si>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</si>
  <si>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</si>
  <si>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</si>
  <si>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</si>
  <si>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</si>
  <si>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</si>
  <si>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</si>
  <si>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</si>
  <si>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</si>
  <si>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</si>
  <si>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</si>
  <si>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</si>
  <si>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</si>
  <si>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</si>
  <si>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</si>
  <si>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</si>
  <si>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</si>
  <si>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</si>
  <si>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</si>
  <si>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</si>
  <si>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</si>
  <si>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</si>
  <si>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</si>
  <si>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</si>
  <si>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</si>
  <si>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</si>
  <si>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</si>
  <si>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</si>
  <si>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</si>
  <si>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</si>
  <si>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</si>
  <si>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</si>
  <si>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CASARANO</t>
  </si>
  <si>
    <t>SEDE: CASARANO - ispettorato</t>
  </si>
  <si>
    <t>Via Solferino 27</t>
  </si>
  <si>
    <t>Piano 1°</t>
  </si>
  <si>
    <t>Casarano (LE)</t>
  </si>
  <si>
    <t>L’ispettorato si trova al 1° piano di un fabbricato di 3 piani fuori terra e un piano interrato con affaccio su una delle principali arterie commerciali della città. L’immobile fa parte di un sistema continuo della cortina edilizia.
Si presume che l’epoca di costruzione si possa far risalire indicativamente negli anni ’90 ed è costituita da struttura in cemento armato.
Lo stabile accoglie sia residenza che attività terziarie; al piano terra sono presenti attività commerciali.
L’accesso allo stabile avviene attraverso un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</si>
  <si>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Altezza Stanze ≥270 cm</t>
  </si>
  <si>
    <t>Nel vano scala sono presenti finestre con vetro doppio</t>
  </si>
  <si>
    <t xml:space="preserve">Tutti i parapetti delle finestre e dei balconi hanno h. ≥ 90cm 
</t>
  </si>
  <si>
    <t>L’accesso al condominio avviene attraverso un ampio serramento costituito da intelaiatura metallica,  e specchiature opache ben visibili seppur</t>
  </si>
  <si>
    <t>Presente impianto di aereazione artificiale in n. 2 locali che comunque non prevedono presenza continuativa di persone.</t>
  </si>
  <si>
    <t>Il sistema è dotato di dispositivi orientabili e velocità variabile &lt;0.2m/s – split a parete.</t>
  </si>
  <si>
    <t>Non presente impianto di riscaldamento a gas; installato solo impianto di climatizzazione.</t>
  </si>
  <si>
    <t>I ricambi d'aria sono garantiti tramite l'apertura meccanica delle finestre (ricambio d'aria naturale).  rapporti aeranti sono adeguati. Presente impianto meccanizzato in 2 stanze senza permanenza di persone.</t>
  </si>
  <si>
    <t>I lavoratori dispongono internamente al luogo di lavoro di acqua corrente per uso potabile, per lavarsi e di detergenti e mezzi per asciugarsi.
Sono disponibili n. 1 bagni, no distinti per genere, poiché i lavoratori di sesso diverso sono in numero inferiore a 10</t>
  </si>
  <si>
    <t>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</si>
  <si>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</si>
  <si>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è accessibile, le aree condominiali presentano barriere architettoniche. Rampa di scale per il raggiungimento dell'ascensore.</t>
  </si>
  <si>
    <t>La sede si trova al 1° piano, senza locali di pertinenza ai piani interrati e/o terra; rischio non presente nell’attività.</t>
  </si>
  <si>
    <t>Autorizzazionme di Abitabilità del 13-03-2002</t>
  </si>
  <si>
    <t>Di.Co. Da Idrocoelum di Styefanizzi Vincenzo &amp; C. SaS del 03-12-2001</t>
  </si>
  <si>
    <t>LUOGO SICURO ESTERNO - Marciapiede antistante Via Solferino (Direz. Pzza San Domenico)</t>
  </si>
  <si>
    <t>Di.Co. Del 18-10-2025</t>
  </si>
  <si>
    <t>Di.co. Del 30-12-2025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</si>
</sst>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531" b="531"/>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47692</xdr:colOff>
      <xdr:row>35</xdr:row>
      <xdr:rowOff>36636</xdr:rowOff>
    </xdr:from>
    <xdr:to>
      <xdr:col>11</xdr:col>
      <xdr:colOff>593341</xdr:colOff>
      <xdr:row>55</xdr:row>
      <xdr:rowOff>70059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22577" y="7473463"/>
          <a:ext cx="6282629" cy="39313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505558</xdr:colOff>
      <xdr:row>32</xdr:row>
      <xdr:rowOff>79375</xdr:rowOff>
    </xdr:from>
    <xdr:to>
      <xdr:col>1</xdr:col>
      <xdr:colOff>6534877</xdr:colOff>
      <xdr:row>52</xdr:row>
      <xdr:rowOff>148338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465385" y="6878760"/>
          <a:ext cx="6029319" cy="4318578"/>
        </a:xfrm>
        <a:prstGeom prst="rect">
          <a:avLst/>
        </a:prstGeom>
      </xdr:spPr>
    </xdr:pic>
    <xdr:clientData/>
  </xdr:twoCellAnchor>
  <xdr:twoCellAnchor editAs="oneCell">
    <xdr:from>
      <xdr:col>0</xdr:col>
      <xdr:colOff>111125</xdr:colOff>
      <xdr:row>1</xdr:row>
      <xdr:rowOff>53930</xdr:rowOff>
    </xdr:from>
    <xdr:to>
      <xdr:col>1</xdr:col>
      <xdr:colOff>7597534</xdr:colOff>
      <xdr:row>29</xdr:row>
      <xdr:rowOff>73071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6411"/>
          <a:ext cx="8446236" cy="5968602"/>
        </a:xfrm>
        <a:prstGeom prst="rect">
          <a:avLst/>
        </a:prstGeom>
      </xdr:spPr>
    </xdr:pic>
    <xdr:clientData/>
  </xdr:twoCellAnchor>
  <xdr:twoCellAnchor editAs="oneCell">
    <xdr:from>
      <xdr:col>1</xdr:col>
      <xdr:colOff>1897396</xdr:colOff>
      <xdr:row>43</xdr:row>
      <xdr:rowOff>139212</xdr:rowOff>
    </xdr:from>
    <xdr:to>
      <xdr:col>1</xdr:col>
      <xdr:colOff>2328141</xdr:colOff>
      <xdr:row>47</xdr:row>
      <xdr:rowOff>29048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75420">
          <a:off x="2857223" y="9275885"/>
          <a:ext cx="430745" cy="739759"/>
        </a:xfrm>
        <a:prstGeom prst="rect">
          <a:avLst/>
        </a:prstGeom>
      </xdr:spPr>
    </xdr:pic>
    <xdr:clientData/>
  </xdr:twoCellAnchor>
  <xdr:twoCellAnchor editAs="oneCell">
    <xdr:from>
      <xdr:col>1</xdr:col>
      <xdr:colOff>2593731</xdr:colOff>
      <xdr:row>38</xdr:row>
      <xdr:rowOff>73269</xdr:rowOff>
    </xdr:from>
    <xdr:to>
      <xdr:col>1</xdr:col>
      <xdr:colOff>3188859</xdr:colOff>
      <xdr:row>41</xdr:row>
      <xdr:rowOff>30954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53558" y="8147538"/>
          <a:ext cx="595128" cy="59512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1859</v>
      </c>
      <c r="B9" s="168"/>
      <c r="C9" s="168"/>
      <c r="D9" s="168"/>
      <c r="E9" s="168"/>
      <c r="F9" s="168"/>
      <c r="G9" s="168"/>
      <c r="H9" s="168"/>
      <c r="I9" s="168"/>
      <c r="J9" s="168"/>
      <c r="K9" s="168"/>
      <c r="L9" s="168"/>
      <c r="M9" s="168"/>
    </row>
    <row r="10" spans="1:13" x14ac:dyDescent="0.3">
      <c r="A10" s="173">
        <v>45925</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76"/>
    </row>
    <row r="19" spans="1:13" ht="25.5" x14ac:dyDescent="0.3">
      <c r="A19" s="170"/>
      <c r="B19" s="170"/>
      <c r="C19" s="172"/>
      <c r="D19" s="135" t="s">
        <v>388</v>
      </c>
      <c r="E19" s="135" t="s">
        <v>382</v>
      </c>
      <c r="F19" s="171"/>
      <c r="G19" s="171"/>
      <c r="H19" s="171"/>
      <c r="I19" s="171"/>
      <c r="J19" s="171"/>
      <c r="K19" s="171"/>
      <c r="L19" s="171"/>
      <c r="M19" s="176"/>
    </row>
    <row r="20" spans="1:13" ht="25.5" x14ac:dyDescent="0.3">
      <c r="A20" s="170"/>
      <c r="B20" s="170"/>
      <c r="C20" s="172"/>
      <c r="D20" s="24"/>
      <c r="E20" s="24">
        <v>0</v>
      </c>
      <c r="F20" s="141">
        <v>45925</v>
      </c>
      <c r="G20" s="148" t="s">
        <v>383</v>
      </c>
      <c r="H20" s="24" t="s">
        <v>384</v>
      </c>
      <c r="I20" s="24" t="s">
        <v>385</v>
      </c>
      <c r="J20" s="24" t="s">
        <v>386</v>
      </c>
      <c r="K20" s="175"/>
      <c r="L20" s="175"/>
      <c r="M20" s="176"/>
    </row>
    <row r="21" spans="1:13" x14ac:dyDescent="0.3">
      <c r="A21" s="170"/>
      <c r="B21" s="170"/>
      <c r="C21" s="172"/>
      <c r="D21" s="23"/>
      <c r="E21" s="23"/>
      <c r="F21" s="23"/>
      <c r="G21" s="23"/>
      <c r="H21" s="23"/>
      <c r="I21" s="23"/>
      <c r="J21" s="23"/>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4" zoomScaleNormal="160" zoomScaleSheetLayoutView="130" workbookViewId="0">
      <selection activeCell="N44" sqref="N44"/>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1860</v>
      </c>
      <c r="E21" s="186"/>
      <c r="F21" s="186"/>
      <c r="G21" s="186"/>
      <c r="H21" s="186"/>
      <c r="I21" s="186"/>
      <c r="J21" s="186"/>
      <c r="K21" s="187"/>
      <c r="L21" s="50"/>
      <c r="M21" s="50"/>
      <c r="N21" s="50"/>
    </row>
    <row r="22" spans="1:14" x14ac:dyDescent="0.3">
      <c r="A22" s="50"/>
      <c r="B22" s="50"/>
      <c r="C22" s="50"/>
      <c r="D22" s="181" t="s">
        <v>390</v>
      </c>
      <c r="E22" s="181"/>
      <c r="F22" s="181" t="s">
        <v>1861</v>
      </c>
      <c r="G22" s="181"/>
      <c r="H22" s="181"/>
      <c r="I22" s="181"/>
      <c r="J22" s="181"/>
      <c r="K22" s="181"/>
      <c r="L22" s="50"/>
      <c r="M22" s="50"/>
      <c r="N22" s="50"/>
    </row>
    <row r="23" spans="1:14" x14ac:dyDescent="0.3">
      <c r="A23" s="50"/>
      <c r="B23" s="50"/>
      <c r="C23" s="50"/>
      <c r="D23" s="181" t="s">
        <v>391</v>
      </c>
      <c r="E23" s="181"/>
      <c r="F23" s="182" t="s">
        <v>1862</v>
      </c>
      <c r="G23" s="183"/>
      <c r="H23" s="183"/>
      <c r="I23" s="183"/>
      <c r="J23" s="183"/>
      <c r="K23" s="184"/>
      <c r="L23" s="50"/>
      <c r="M23" s="50"/>
      <c r="N23" s="50"/>
    </row>
    <row r="24" spans="1:14" x14ac:dyDescent="0.3">
      <c r="A24" s="50"/>
      <c r="B24" s="50"/>
      <c r="C24" s="50"/>
      <c r="D24" s="181" t="s">
        <v>392</v>
      </c>
      <c r="E24" s="181"/>
      <c r="F24" s="182" t="s">
        <v>1863</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1858</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1864</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20" sqref="F2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1852</v>
      </c>
      <c r="D4" s="8" t="s">
        <v>18</v>
      </c>
      <c r="E4" s="8" t="s">
        <v>18</v>
      </c>
      <c r="F4" s="6" t="s">
        <v>1853</v>
      </c>
    </row>
    <row r="5" spans="1:7" ht="25.5" x14ac:dyDescent="0.25">
      <c r="A5" s="6" t="s">
        <v>10</v>
      </c>
      <c r="B5" s="6" t="s">
        <v>25</v>
      </c>
      <c r="C5" s="134" t="s">
        <v>36</v>
      </c>
      <c r="D5" s="8" t="s">
        <v>18</v>
      </c>
      <c r="E5" s="8" t="s">
        <v>18</v>
      </c>
      <c r="F5" s="6" t="s">
        <v>1857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1865</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1866</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687</v>
      </c>
      <c r="D28" s="201" t="s">
        <v>18</v>
      </c>
      <c r="E28" s="201" t="s">
        <v>18</v>
      </c>
      <c r="F28" s="18" t="s">
        <v>109</v>
      </c>
    </row>
    <row r="29" spans="1:7" ht="60" customHeight="1" x14ac:dyDescent="0.25">
      <c r="A29" s="208"/>
      <c r="B29" s="208"/>
      <c r="C29" s="134" t="s">
        <v>1818</v>
      </c>
      <c r="D29" s="202"/>
      <c r="E29" s="203"/>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1813</v>
      </c>
    </row>
    <row r="45" spans="1:6" ht="25.5" x14ac:dyDescent="0.25">
      <c r="A45" s="6" t="s">
        <v>147</v>
      </c>
      <c r="B45" s="6" t="s">
        <v>154</v>
      </c>
      <c r="C45" s="159" t="s">
        <v>66</v>
      </c>
      <c r="D45" s="8" t="s">
        <v>18</v>
      </c>
      <c r="E45" s="8" t="s">
        <v>18</v>
      </c>
      <c r="F45" s="65" t="s">
        <v>1813</v>
      </c>
    </row>
    <row r="46" spans="1:6" ht="48.75" customHeight="1" x14ac:dyDescent="0.2">
      <c r="A46" s="206" t="s">
        <v>130</v>
      </c>
      <c r="B46" s="217" t="s">
        <v>155</v>
      </c>
      <c r="C46" s="160" t="s">
        <v>164</v>
      </c>
      <c r="D46" s="220" t="s">
        <v>18</v>
      </c>
      <c r="E46" s="213" t="s">
        <v>18</v>
      </c>
      <c r="F46" s="68" t="s">
        <v>715</v>
      </c>
    </row>
    <row r="47" spans="1:6" ht="49.5" customHeight="1" x14ac:dyDescent="0.25">
      <c r="A47" s="207"/>
      <c r="B47" s="218"/>
      <c r="C47" s="210"/>
      <c r="D47" s="221"/>
      <c r="E47" s="214"/>
      <c r="F47" s="66" t="s">
        <v>714</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tr">
        <f>F47</f>
        <v>Porta del condominio apribile tramite sistema meccanico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1867</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18</v>
      </c>
      <c r="F63" s="68" t="s">
        <v>1868</v>
      </c>
    </row>
    <row r="64" spans="1:6" ht="17.25" customHeight="1" x14ac:dyDescent="0.25">
      <c r="A64" s="208"/>
      <c r="B64" s="208"/>
      <c r="C64" s="205"/>
      <c r="D64" s="202"/>
      <c r="E64" s="203"/>
      <c r="F64" s="67" t="s">
        <v>1473</v>
      </c>
    </row>
    <row r="65" spans="1:6" ht="51" x14ac:dyDescent="0.25">
      <c r="A65" s="6" t="s">
        <v>207</v>
      </c>
      <c r="B65" s="6" t="s">
        <v>208</v>
      </c>
      <c r="C65" s="134"/>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6" t="s">
        <v>240</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66</v>
      </c>
      <c r="D83" s="8" t="s">
        <v>18</v>
      </c>
      <c r="E83" s="8" t="s">
        <v>20</v>
      </c>
      <c r="F83" s="6" t="s">
        <v>1869</v>
      </c>
    </row>
    <row r="84" spans="1:6" ht="38.25" x14ac:dyDescent="0.25">
      <c r="A84" s="6" t="s">
        <v>258</v>
      </c>
      <c r="B84" s="6" t="s">
        <v>267</v>
      </c>
      <c r="C84" s="134" t="s">
        <v>66</v>
      </c>
      <c r="D84" s="8" t="s">
        <v>18</v>
      </c>
      <c r="E84" s="8" t="s">
        <v>20</v>
      </c>
      <c r="F84" s="6" t="s">
        <v>1870</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1871</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1609</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22</v>
      </c>
      <c r="F104" s="6" t="s">
        <v>331</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18</v>
      </c>
      <c r="F107" s="65" t="s">
        <v>725</v>
      </c>
    </row>
    <row r="108" spans="1:6" ht="27.75" customHeight="1" x14ac:dyDescent="0.25">
      <c r="A108" s="208"/>
      <c r="B108" s="208"/>
      <c r="C108" s="205"/>
      <c r="D108" s="202"/>
      <c r="E108" s="203"/>
      <c r="F108" s="67" t="s">
        <v>1484</v>
      </c>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1847</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Normal="115" zoomScaleSheetLayoutView="100" zoomScalePageLayoutView="8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1840</v>
      </c>
    </row>
    <row r="8" spans="1:8" x14ac:dyDescent="0.3">
      <c r="A8" s="282"/>
      <c r="B8" s="282"/>
      <c r="C8" s="282"/>
      <c r="D8" s="282"/>
      <c r="E8" s="290"/>
      <c r="F8" s="290"/>
      <c r="G8" s="290"/>
      <c r="H8" s="146" t="s">
        <v>1839</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2</v>
      </c>
      <c r="G10" s="291">
        <f>E10*F10</f>
        <v>2</v>
      </c>
      <c r="H10" s="165" t="s">
        <v>1797</v>
      </c>
    </row>
    <row r="11" spans="1:8" x14ac:dyDescent="0.3">
      <c r="A11" s="298"/>
      <c r="B11" s="296"/>
      <c r="C11" s="299"/>
      <c r="D11" s="299"/>
      <c r="E11" s="289"/>
      <c r="F11" s="289"/>
      <c r="G11" s="289"/>
      <c r="H11" s="150" t="s">
        <v>1745</v>
      </c>
    </row>
    <row r="12" spans="1:8" x14ac:dyDescent="0.3">
      <c r="A12" s="298"/>
      <c r="B12" s="295"/>
      <c r="C12" s="282"/>
      <c r="D12" s="282"/>
      <c r="E12" s="290"/>
      <c r="F12" s="290"/>
      <c r="G12" s="290"/>
      <c r="H12" s="151" t="s">
        <v>1748</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row>
    <row r="18" spans="1:8" ht="38.25" x14ac:dyDescent="0.3">
      <c r="A18" s="298" t="s">
        <v>467</v>
      </c>
      <c r="B18" s="294" t="s">
        <v>453</v>
      </c>
      <c r="C18" s="281" t="s">
        <v>473</v>
      </c>
      <c r="D18" s="281" t="s">
        <v>468</v>
      </c>
      <c r="E18" s="288">
        <v>1</v>
      </c>
      <c r="F18" s="288">
        <v>1</v>
      </c>
      <c r="G18" s="288">
        <f>E18*F18</f>
        <v>1</v>
      </c>
      <c r="H18" s="138" t="s">
        <v>1872</v>
      </c>
    </row>
    <row r="19" spans="1:8" x14ac:dyDescent="0.3">
      <c r="A19" s="298"/>
      <c r="B19" s="295"/>
      <c r="C19" s="282"/>
      <c r="D19" s="282"/>
      <c r="E19" s="290"/>
      <c r="F19" s="290"/>
      <c r="G19" s="290"/>
      <c r="H19" s="142" t="s">
        <v>1836</v>
      </c>
    </row>
    <row r="20" spans="1:8" ht="39" x14ac:dyDescent="0.3">
      <c r="A20" s="298" t="s">
        <v>477</v>
      </c>
      <c r="B20" s="294" t="s">
        <v>453</v>
      </c>
      <c r="C20" s="167" t="s">
        <v>1849</v>
      </c>
      <c r="D20" s="281" t="s">
        <v>478</v>
      </c>
      <c r="E20" s="288">
        <v>2</v>
      </c>
      <c r="F20" s="288">
        <v>2</v>
      </c>
      <c r="G20" s="291">
        <f>E20*F20</f>
        <v>4</v>
      </c>
      <c r="H20" s="142" t="s">
        <v>1829</v>
      </c>
    </row>
    <row r="21" spans="1:8" ht="38.25" x14ac:dyDescent="0.3">
      <c r="A21" s="298"/>
      <c r="B21" s="295"/>
      <c r="C21" s="166" t="s">
        <v>1850</v>
      </c>
      <c r="D21" s="282"/>
      <c r="E21" s="290"/>
      <c r="F21" s="290"/>
      <c r="G21" s="293"/>
      <c r="H21" s="154" t="s">
        <v>1783</v>
      </c>
    </row>
    <row r="22" spans="1:8" ht="51" x14ac:dyDescent="0.3">
      <c r="A22" s="136" t="s">
        <v>479</v>
      </c>
      <c r="B22" s="156" t="s">
        <v>453</v>
      </c>
      <c r="C22" s="136"/>
      <c r="D22" s="138" t="s">
        <v>1873</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1874</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1875</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t="s">
        <v>669</v>
      </c>
    </row>
    <row r="31" spans="1:8" x14ac:dyDescent="0.3">
      <c r="A31" s="155">
        <v>5</v>
      </c>
      <c r="B31" s="285" t="s">
        <v>490</v>
      </c>
      <c r="C31" s="286"/>
      <c r="D31" s="286"/>
      <c r="E31" s="286"/>
      <c r="F31" s="286"/>
      <c r="G31" s="286"/>
      <c r="H31" s="286"/>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1876</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v>1</v>
      </c>
      <c r="H53" s="138" t="s">
        <v>669</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8">E56*F56</f>
        <v>1</v>
      </c>
      <c r="H56" s="136"/>
    </row>
    <row r="57" spans="1:8" ht="25.5" x14ac:dyDescent="0.3">
      <c r="A57" s="136" t="s">
        <v>555</v>
      </c>
      <c r="B57" s="156" t="s">
        <v>453</v>
      </c>
      <c r="C57" s="136" t="s">
        <v>564</v>
      </c>
      <c r="D57" s="136" t="s">
        <v>552</v>
      </c>
      <c r="E57" s="137">
        <v>1</v>
      </c>
      <c r="F57" s="137">
        <v>1</v>
      </c>
      <c r="G57" s="137">
        <f t="shared" si="18"/>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1877</v>
      </c>
      <c r="E59" s="137">
        <v>1</v>
      </c>
      <c r="F59" s="137">
        <v>1</v>
      </c>
      <c r="G59" s="137">
        <f t="shared" ref="G59:G64" si="19">E59*F59</f>
        <v>1</v>
      </c>
      <c r="H59" s="138" t="s">
        <v>1826</v>
      </c>
    </row>
    <row r="60" spans="1:8" ht="91.5" customHeight="1" x14ac:dyDescent="0.3">
      <c r="A60" s="136" t="s">
        <v>558</v>
      </c>
      <c r="B60" s="156" t="s">
        <v>453</v>
      </c>
      <c r="C60" s="136" t="s">
        <v>567</v>
      </c>
      <c r="D60" s="136" t="s">
        <v>573</v>
      </c>
      <c r="E60" s="137">
        <v>1</v>
      </c>
      <c r="F60" s="137">
        <v>1</v>
      </c>
      <c r="G60" s="137">
        <f t="shared" si="19"/>
        <v>1</v>
      </c>
      <c r="H60" s="136"/>
    </row>
    <row r="61" spans="1:8" ht="25.5" x14ac:dyDescent="0.3">
      <c r="A61" s="136" t="s">
        <v>559</v>
      </c>
      <c r="B61" s="156" t="s">
        <v>453</v>
      </c>
      <c r="C61" s="136" t="s">
        <v>568</v>
      </c>
      <c r="D61" s="143" t="s">
        <v>1768</v>
      </c>
      <c r="E61" s="137">
        <v>1</v>
      </c>
      <c r="F61" s="137">
        <v>2</v>
      </c>
      <c r="G61" s="137">
        <f t="shared" si="19"/>
        <v>2</v>
      </c>
      <c r="H61" s="136" t="s">
        <v>1806</v>
      </c>
    </row>
    <row r="62" spans="1:8" ht="42.75" customHeight="1" x14ac:dyDescent="0.3">
      <c r="A62" s="136" t="s">
        <v>560</v>
      </c>
      <c r="B62" s="156" t="s">
        <v>453</v>
      </c>
      <c r="C62" s="136" t="s">
        <v>569</v>
      </c>
      <c r="D62" s="136" t="s">
        <v>552</v>
      </c>
      <c r="E62" s="137">
        <v>1</v>
      </c>
      <c r="F62" s="137">
        <v>1</v>
      </c>
      <c r="G62" s="137">
        <f t="shared" si="19"/>
        <v>1</v>
      </c>
      <c r="H62" s="136"/>
    </row>
    <row r="63" spans="1:8" ht="38.25" x14ac:dyDescent="0.3">
      <c r="A63" s="136" t="s">
        <v>561</v>
      </c>
      <c r="B63" s="156" t="s">
        <v>453</v>
      </c>
      <c r="C63" s="136" t="s">
        <v>570</v>
      </c>
      <c r="D63" s="136" t="s">
        <v>574</v>
      </c>
      <c r="E63" s="137">
        <v>1</v>
      </c>
      <c r="F63" s="137">
        <v>1</v>
      </c>
      <c r="G63" s="137">
        <f t="shared" si="19"/>
        <v>1</v>
      </c>
      <c r="H63" s="136" t="s">
        <v>1761</v>
      </c>
    </row>
    <row r="64" spans="1:8" ht="38.25" x14ac:dyDescent="0.3">
      <c r="A64" s="136" t="s">
        <v>562</v>
      </c>
      <c r="B64" s="156" t="s">
        <v>453</v>
      </c>
      <c r="C64" s="136" t="s">
        <v>571</v>
      </c>
      <c r="D64" s="136" t="s">
        <v>574</v>
      </c>
      <c r="E64" s="137">
        <v>1</v>
      </c>
      <c r="F64" s="137">
        <v>1</v>
      </c>
      <c r="G64" s="137">
        <f t="shared" si="19"/>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Normal="160" zoomScaleSheetLayoutView="100" zoomScalePageLayoutView="85" workbookViewId="0">
      <selection activeCell="G29" sqref="G2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619</v>
      </c>
      <c r="C2" s="308"/>
    </row>
    <row r="3" spans="1:3" x14ac:dyDescent="0.3">
      <c r="A3" s="312" t="s">
        <v>608</v>
      </c>
      <c r="B3" s="312" t="s">
        <v>634</v>
      </c>
      <c r="C3" s="314"/>
    </row>
    <row r="4" spans="1:3" x14ac:dyDescent="0.3">
      <c r="A4" s="311"/>
      <c r="B4" s="309"/>
      <c r="C4" s="310"/>
    </row>
    <row r="5" spans="1:3" x14ac:dyDescent="0.3">
      <c r="A5" s="313"/>
      <c r="B5" s="309"/>
      <c r="C5" s="310"/>
    </row>
    <row r="6" spans="1:3" x14ac:dyDescent="0.3">
      <c r="A6" s="308" t="s">
        <v>609</v>
      </c>
      <c r="B6" s="312" t="s">
        <v>634</v>
      </c>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1834</v>
      </c>
      <c r="C10" s="317"/>
    </row>
    <row r="11" spans="1:3" x14ac:dyDescent="0.3">
      <c r="A11" s="46"/>
      <c r="B11" s="318" t="s">
        <v>23</v>
      </c>
      <c r="C11" s="318"/>
    </row>
    <row r="12" spans="1:3" x14ac:dyDescent="0.3">
      <c r="A12" s="307"/>
      <c r="B12" s="307"/>
      <c r="C12" s="307"/>
    </row>
    <row r="13" spans="1:3" x14ac:dyDescent="0.3">
      <c r="A13" s="303" t="s">
        <v>623</v>
      </c>
      <c r="B13" s="303"/>
      <c r="C13" s="303"/>
    </row>
    <row r="14" spans="1:3" ht="16.5" customHeight="1" x14ac:dyDescent="0.3">
      <c r="A14" s="302" t="s">
        <v>1720</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624</v>
      </c>
      <c r="B28" s="303"/>
      <c r="C28" s="303"/>
    </row>
    <row r="29" spans="1:3" ht="21.75" customHeight="1" x14ac:dyDescent="0.3">
      <c r="A29" s="302" t="s">
        <v>644</v>
      </c>
      <c r="B29" s="302"/>
      <c r="C29" s="302"/>
    </row>
    <row r="30" spans="1:3" ht="17.25" customHeight="1" x14ac:dyDescent="0.3">
      <c r="A30" s="302"/>
      <c r="B30" s="302"/>
      <c r="C30" s="302"/>
    </row>
    <row r="31" spans="1:3" ht="21.75" customHeight="1" x14ac:dyDescent="0.3">
      <c r="A31" s="305"/>
      <c r="B31" s="305"/>
      <c r="C31" s="305"/>
    </row>
    <row r="32" spans="1:3" x14ac:dyDescent="0.3">
      <c r="A32" s="149" t="s">
        <v>506</v>
      </c>
      <c r="B32" s="149" t="s">
        <v>625</v>
      </c>
      <c r="C32" s="149" t="s">
        <v>626</v>
      </c>
    </row>
    <row r="33" spans="1:3" x14ac:dyDescent="0.3">
      <c r="A33" s="300" t="s">
        <v>1776</v>
      </c>
      <c r="B33" s="301" t="s">
        <v>1775</v>
      </c>
      <c r="C33" s="145">
        <v>45807</v>
      </c>
    </row>
    <row r="34" spans="1:3" x14ac:dyDescent="0.3">
      <c r="A34" s="300"/>
      <c r="B34" s="301"/>
      <c r="C34" s="145">
        <v>46172</v>
      </c>
    </row>
    <row r="35" spans="1:3" x14ac:dyDescent="0.3">
      <c r="A35" s="300" t="s">
        <v>1785</v>
      </c>
      <c r="B35" s="301" t="s">
        <v>1775</v>
      </c>
      <c r="C35" s="145">
        <v>45807</v>
      </c>
    </row>
    <row r="36" spans="1:3" x14ac:dyDescent="0.3">
      <c r="A36" s="300"/>
      <c r="B36" s="301"/>
      <c r="C36" s="145">
        <v>46172</v>
      </c>
    </row>
    <row r="37" spans="1:3" x14ac:dyDescent="0.3">
      <c r="A37" s="300" t="s">
        <v>1791</v>
      </c>
      <c r="B37" s="301" t="s">
        <v>1775</v>
      </c>
      <c r="C37" s="145">
        <v>45807</v>
      </c>
    </row>
    <row r="38" spans="1:3" x14ac:dyDescent="0.3">
      <c r="A38" s="300"/>
      <c r="B38" s="301"/>
      <c r="C38" s="145">
        <v>46172</v>
      </c>
    </row>
    <row r="39" spans="1:3" x14ac:dyDescent="0.3">
      <c r="A39" s="300" t="s">
        <v>1800</v>
      </c>
      <c r="B39" s="301" t="s">
        <v>1775</v>
      </c>
      <c r="C39" s="145">
        <v>45807</v>
      </c>
    </row>
    <row r="40" spans="1:3" x14ac:dyDescent="0.3">
      <c r="A40" s="300"/>
      <c r="B40" s="301"/>
      <c r="C40" s="145">
        <v>46172</v>
      </c>
    </row>
  </sheetData>
  <mergeCells count="28">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14:C18"/>
    <mergeCell ref="A28:C28"/>
    <mergeCell ref="A13:C13"/>
    <mergeCell ref="A19:C19"/>
    <mergeCell ref="A31:C31"/>
    <mergeCell ref="A29:C30"/>
    <mergeCell ref="A33:A34"/>
    <mergeCell ref="B33:B34"/>
    <mergeCell ref="A35:A36"/>
    <mergeCell ref="B35:B36"/>
    <mergeCell ref="A37:A38"/>
    <mergeCell ref="B37:B38"/>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C34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5" sqref="B25:C25"/>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0"/>
      <c r="C12" s="300"/>
    </row>
    <row r="13" spans="1:3" ht="13.5" customHeight="1" x14ac:dyDescent="0.3">
      <c r="A13" s="6" t="s">
        <v>654</v>
      </c>
      <c r="B13" s="300" t="s">
        <v>1878</v>
      </c>
      <c r="C13" s="300"/>
    </row>
    <row r="14" spans="1:3" ht="25.5" customHeight="1" x14ac:dyDescent="0.3">
      <c r="A14" s="6" t="s">
        <v>655</v>
      </c>
      <c r="B14" s="324" t="s">
        <v>1837</v>
      </c>
      <c r="C14" s="324"/>
    </row>
    <row r="15" spans="1:3" ht="12.75" customHeight="1" x14ac:dyDescent="0.3">
      <c r="A15" s="6" t="s">
        <v>656</v>
      </c>
      <c r="B15" s="300" t="s">
        <v>669</v>
      </c>
      <c r="C15" s="300"/>
    </row>
    <row r="16" spans="1:3" ht="15" customHeight="1" x14ac:dyDescent="0.3">
      <c r="A16" s="6" t="s">
        <v>657</v>
      </c>
      <c r="B16" s="300" t="s">
        <v>662</v>
      </c>
      <c r="C16" s="300"/>
    </row>
    <row r="17" spans="1:4" ht="13.5" customHeight="1" x14ac:dyDescent="0.3">
      <c r="A17" s="6" t="s">
        <v>658</v>
      </c>
      <c r="B17" s="300"/>
      <c r="C17" s="300"/>
    </row>
    <row r="18" spans="1:4" ht="11.25" customHeight="1" x14ac:dyDescent="0.3">
      <c r="A18" s="300" t="s">
        <v>659</v>
      </c>
      <c r="B18" s="6" t="s">
        <v>663</v>
      </c>
      <c r="C18" s="7" t="s">
        <v>1881</v>
      </c>
      <c r="D18" s="3"/>
    </row>
    <row r="19" spans="1:4" ht="11.25" customHeight="1" x14ac:dyDescent="0.3">
      <c r="A19" s="300"/>
      <c r="B19" s="6" t="s">
        <v>664</v>
      </c>
      <c r="C19" s="6"/>
    </row>
    <row r="20" spans="1:4" ht="11.25" customHeight="1" x14ac:dyDescent="0.3">
      <c r="A20" s="300"/>
      <c r="B20" s="6" t="s">
        <v>665</v>
      </c>
      <c r="C20" s="7" t="s">
        <v>1879</v>
      </c>
      <c r="D20" s="3"/>
    </row>
    <row r="21" spans="1:4" ht="11.25" customHeight="1" x14ac:dyDescent="0.3">
      <c r="A21" s="300"/>
      <c r="B21" s="6" t="s">
        <v>666</v>
      </c>
      <c r="C21" s="6" t="s">
        <v>1882</v>
      </c>
    </row>
    <row r="22" spans="1:4" ht="11.25" customHeight="1" x14ac:dyDescent="0.3">
      <c r="A22" s="300"/>
      <c r="B22" s="6" t="s">
        <v>667</v>
      </c>
      <c r="C22" s="6" t="s">
        <v>669</v>
      </c>
    </row>
    <row r="23" spans="1:4" ht="11.25" customHeight="1" x14ac:dyDescent="0.3">
      <c r="A23" s="300"/>
      <c r="B23" s="6" t="s">
        <v>668</v>
      </c>
      <c r="C23" s="6" t="s">
        <v>669</v>
      </c>
    </row>
    <row r="24" spans="1:4" x14ac:dyDescent="0.3">
      <c r="A24" s="6" t="s">
        <v>660</v>
      </c>
      <c r="B24" s="300"/>
      <c r="C24" s="300"/>
    </row>
    <row r="25" spans="1:4" ht="19.5" customHeight="1" x14ac:dyDescent="0.3">
      <c r="A25" s="6" t="s">
        <v>661</v>
      </c>
      <c r="B25" s="300"/>
      <c r="C25" s="30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42" sqref="A4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1880</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1819</v>
      </c>
      <c r="D56" t="s">
        <v>1479</v>
      </c>
    </row>
    <row r="57" spans="1:4" x14ac:dyDescent="0.25">
      <c r="B57" s="3" t="s">
        <v>693</v>
      </c>
    </row>
    <row r="58" spans="1:4" ht="30" x14ac:dyDescent="0.25">
      <c r="A58" s="12" t="s">
        <v>681</v>
      </c>
      <c r="B58" s="3" t="s">
        <v>687</v>
      </c>
      <c r="C58" s="12" t="s">
        <v>1817</v>
      </c>
      <c r="D58" s="12" t="s">
        <v>1480</v>
      </c>
    </row>
    <row r="59" spans="1:4" ht="45" x14ac:dyDescent="0.25">
      <c r="A59" s="12" t="s">
        <v>109</v>
      </c>
      <c r="B59" s="3" t="s">
        <v>688</v>
      </c>
      <c r="C59" s="12" t="s">
        <v>1818</v>
      </c>
      <c r="D59" s="12" t="s">
        <v>110</v>
      </c>
    </row>
    <row r="60" spans="1:4" x14ac:dyDescent="0.25">
      <c r="B60" s="3" t="s">
        <v>689</v>
      </c>
      <c r="C60" s="3" t="s">
        <v>1815</v>
      </c>
    </row>
    <row r="61" spans="1:4" x14ac:dyDescent="0.25">
      <c r="B61" s="3" t="s">
        <v>690</v>
      </c>
      <c r="C61" s="3" t="s">
        <v>1816</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1805</v>
      </c>
    </row>
    <row r="59" spans="1:2" ht="45" x14ac:dyDescent="0.25">
      <c r="A59" s="12" t="s">
        <v>1806</v>
      </c>
    </row>
    <row r="60" spans="1:2" ht="30" x14ac:dyDescent="0.25">
      <c r="A60" s="12" t="s">
        <v>1807</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1822</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1820</v>
      </c>
    </row>
    <row r="76" spans="1:3" ht="30" x14ac:dyDescent="0.25">
      <c r="A76" s="12"/>
      <c r="B76" s="12" t="s">
        <v>1821</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1767</v>
      </c>
    </row>
    <row r="124" spans="1:3" ht="255" x14ac:dyDescent="0.25">
      <c r="A124">
        <v>19</v>
      </c>
      <c r="C124" s="12" t="s">
        <v>1827</v>
      </c>
    </row>
    <row r="125" spans="1:3" ht="135" x14ac:dyDescent="0.25">
      <c r="A125" s="12" t="s">
        <v>1780</v>
      </c>
      <c r="C125" t="s">
        <v>1828</v>
      </c>
    </row>
    <row r="126" spans="1:3" ht="30" x14ac:dyDescent="0.25">
      <c r="A126" s="12" t="s">
        <v>1781</v>
      </c>
      <c r="C126" t="s">
        <v>1829</v>
      </c>
    </row>
    <row r="127" spans="1:3" ht="30" x14ac:dyDescent="0.25">
      <c r="A127" s="12" t="s">
        <v>1782</v>
      </c>
      <c r="C127" t="s">
        <v>1830</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2026-01-29T08:38:21Z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