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163CA712-42D8-46AC-9193-BB81F67740FA}" xr6:coauthVersionLast="47" xr6:coauthVersionMax="47" xr10:uidLastSave="{00000000-0000-0000-0000-000000000000}"/>
  <bookViews>
    <workbookView xWindow="3930" yWindow="393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<sst xmlns="http://schemas.openxmlformats.org/spreadsheetml/2006/main" count="4518" uniqueCount="1884">
  <si>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</si>
  <si>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</si>
  <si>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</si>
  <si>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</si>
  <si>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</si>
  <si>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</si>
  <si>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</si>
  <si>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</si>
  <si>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</si>
  <si>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</si>
  <si>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</si>
  <si>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</si>
  <si>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</si>
  <si>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</si>
  <si>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</si>
  <si>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</si>
  <si>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</si>
  <si>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</si>
  <si>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</si>
  <si>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</si>
  <si>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</si>
  <si>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</si>
  <si>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</si>
  <si>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</si>
  <si>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</si>
  <si>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</si>
  <si>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</si>
  <si>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</si>
  <si>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</si>
  <si>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</si>
  <si>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</si>
  <si>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</si>
  <si>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</si>
  <si>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</si>
  <si>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</si>
  <si>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</si>
  <si>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</si>
  <si>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</si>
  <si>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</si>
  <si>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</si>
  <si>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</si>
  <si>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</si>
  <si>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</si>
  <si>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</si>
  <si>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</si>
  <si>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</si>
  <si>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</si>
  <si>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</si>
  <si>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</si>
  <si>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</si>
  <si>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</si>
  <si>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</si>
  <si>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</si>
  <si>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</si>
  <si>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</si>
  <si>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</si>
  <si>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</si>
  <si>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</si>
  <si>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</si>
  <si>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</si>
  <si>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</si>
  <si>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</si>
  <si>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</si>
  <si>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</si>
  <si>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</si>
  <si>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</si>
  <si>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</si>
  <si>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</si>
  <si>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</si>
  <si>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</si>
  <si>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</si>
  <si>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</si>
  <si>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</si>
  <si>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</si>
  <si>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</si>
  <si>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</si>
  <si>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</si>
  <si>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</si>
  <si>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</si>
  <si>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</si>
  <si>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</si>
  <si>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</si>
  <si>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</si>
  <si>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</si>
  <si>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</si>
  <si>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</si>
  <si>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</si>
  <si>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</si>
  <si>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</si>
  <si>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</si>
  <si>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</si>
  <si>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</si>
  <si>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</si>
  <si>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</si>
  <si>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</si>
  <si>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</si>
  <si>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</si>
  <si>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</si>
  <si>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</si>
  <si>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</si>
  <si>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</si>
  <si>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</si>
  <si>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</si>
  <si>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</si>
  <si>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</si>
  <si>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</si>
  <si>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</si>
  <si>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</si>
  <si>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</si>
  <si>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</si>
  <si>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</si>
  <si>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</si>
  <si>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</si>
  <si>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</si>
  <si>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</si>
  <si>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</si>
  <si>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</si>
  <si>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</si>
  <si>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</si>
  <si>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</si>
  <si>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</si>
  <si>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</si>
  <si>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</si>
  <si>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</si>
  <si>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</si>
  <si>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</si>
  <si>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</si>
  <si>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</si>
  <si>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</si>
  <si>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</si>
  <si>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</si>
  <si>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</si>
  <si>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</si>
  <si>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</si>
  <si>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</si>
  <si>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</si>
  <si>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</si>
  <si>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</si>
  <si>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</si>
  <si>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</si>
  <si>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</si>
  <si>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</si>
  <si>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</si>
  <si>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</si>
  <si>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</si>
  <si>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</si>
  <si>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</si>
  <si>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</si>
  <si>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</si>
  <si>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</si>
  <si>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</si>
  <si>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</si>
  <si>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</si>
  <si>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</si>
  <si>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</si>
  <si>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</si>
  <si>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</si>
  <si>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</si>
  <si>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</si>
  <si>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</si>
  <si>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</si>
  <si>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</si>
  <si>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</si>
  <si>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</si>
  <si>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</si>
  <si>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</si>
  <si>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</si>
  <si>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</si>
  <si>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</si>
  <si>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</si>
  <si>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</si>
  <si>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</si>
  <si>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</si>
  <si>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</si>
  <si>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</si>
  <si>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</si>
  <si>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</si>
  <si>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</si>
  <si>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</si>
  <si>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</si>
  <si>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</si>
  <si>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</si>
  <si>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</si>
  <si>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</si>
  <si>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</si>
  <si>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</si>
  <si>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</si>
  <si>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</si>
  <si>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</si>
  <si>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</si>
  <si>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</si>
  <si>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</si>
  <si>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</si>
  <si>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</si>
  <si>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</si>
  <si>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</si>
  <si>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</si>
  <si>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</si>
  <si>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</si>
  <si>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</si>
  <si>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</si>
  <si>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</si>
  <si>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</si>
  <si>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</si>
  <si>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</si>
  <si>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</si>
  <si>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</si>
  <si>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</si>
  <si>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</si>
  <si>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</si>
  <si>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</si>
  <si>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</si>
  <si>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</si>
  <si>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</si>
  <si>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</si>
  <si>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</si>
  <si>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</si>
  <si>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</si>
  <si>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</si>
  <si>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</si>
  <si>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</si>
  <si>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</si>
  <si>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</si>
  <si>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</si>
  <si>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</si>
  <si>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</si>
  <si>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</si>
  <si>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</si>
  <si>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</si>
  <si>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</si>
  <si>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</si>
  <si>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</si>
  <si>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</si>
  <si>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</si>
  <si>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</si>
  <si>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</si>
  <si>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</si>
  <si>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</si>
  <si>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</si>
  <si>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</si>
  <si>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</si>
  <si>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</si>
  <si>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</si>
  <si>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</si>
  <si>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</si>
  <si>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</si>
  <si>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</si>
  <si>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</si>
  <si>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</si>
  <si>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</si>
  <si>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</si>
  <si>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</si>
  <si>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</si>
  <si>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</si>
  <si>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</si>
  <si>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</si>
  <si>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</si>
  <si>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</si>
  <si>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</si>
  <si>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</si>
  <si>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</si>
  <si>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</si>
  <si>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</si>
  <si>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</si>
  <si>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</si>
  <si>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</si>
  <si>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</si>
  <si>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</si>
  <si>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</si>
  <si>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</si>
  <si>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</si>
  <si>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</si>
  <si>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</si>
  <si>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</si>
  <si>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</si>
  <si>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</si>
  <si>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</si>
  <si>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</si>
  <si>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</si>
  <si>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</si>
  <si>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</si>
  <si>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</si>
  <si>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</si>
  <si>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</si>
  <si>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</si>
  <si>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</si>
  <si>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</si>
  <si>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</si>
  <si>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</si>
  <si>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</si>
  <si>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</si>
  <si>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</si>
  <si>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</si>
  <si>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</si>
  <si>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</si>
  <si>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</si>
  <si>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</si>
  <si>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</si>
  <si>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</si>
  <si>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</si>
  <si>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</si>
  <si>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</si>
  <si>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</si>
  <si>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</si>
  <si>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</si>
  <si>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</si>
  <si>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</si>
  <si>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</si>
  <si>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</si>
  <si>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</si>
  <si>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</si>
  <si>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</si>
  <si>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</si>
  <si>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</si>
  <si>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</si>
  <si>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</si>
  <si>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</si>
  <si>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</si>
  <si>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</si>
  <si>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</si>
  <si>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</si>
  <si>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</si>
  <si>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</si>
  <si>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</si>
  <si>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</si>
  <si>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</si>
  <si>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</si>
  <si>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</si>
  <si>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</si>
  <si>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</si>
  <si>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</si>
  <si>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</si>
  <si>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</si>
  <si>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</si>
  <si>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</si>
  <si>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</si>
  <si>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</si>
  <si>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</si>
  <si>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</si>
  <si>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</si>
  <si>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</si>
  <si>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</si>
  <si>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</si>
  <si>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</si>
  <si>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</si>
  <si>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</si>
  <si>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</si>
  <si>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</si>
  <si>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</si>
  <si>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</si>
  <si>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</si>
  <si>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</si>
  <si>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</si>
  <si>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</si>
  <si>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</si>
  <si>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</si>
  <si>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</si>
  <si>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</si>
  <si>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</si>
  <si>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</si>
  <si>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</si>
  <si>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</si>
  <si>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</si>
  <si>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</si>
  <si>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</si>
  <si>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</si>
  <si>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</si>
  <si>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</si>
  <si>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</si>
  <si>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</si>
  <si>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</si>
  <si>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</si>
  <si>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</si>
  <si>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</si>
  <si>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</si>
  <si>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</si>
  <si>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</si>
  <si>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</si>
  <si>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</si>
  <si>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</si>
  <si>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</si>
  <si>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</si>
  <si>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</si>
  <si>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</si>
  <si>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</si>
  <si>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</si>
  <si>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</si>
  <si>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</si>
  <si>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</si>
  <si>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</si>
  <si>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</si>
  <si>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</si>
  <si>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</si>
  <si>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</si>
  <si>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</si>
  <si>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</si>
  <si>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</si>
  <si>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</si>
  <si>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</si>
  <si>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</si>
  <si>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</si>
  <si>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</si>
  <si>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</si>
  <si>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</si>
  <si>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</si>
  <si>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</si>
  <si>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</si>
  <si>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</si>
  <si>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</si>
  <si>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</si>
  <si>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</si>
  <si>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</si>
  <si>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</si>
  <si>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</si>
  <si>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</si>
  <si>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</si>
  <si>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</si>
  <si>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</si>
  <si>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</si>
  <si>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</si>
  <si>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</si>
  <si>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</si>
  <si>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</si>
  <si>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</si>
  <si>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</si>
  <si>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</si>
  <si>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</si>
  <si>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</si>
  <si>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</si>
  <si>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</si>
  <si>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</si>
  <si>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</si>
  <si>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</si>
  <si>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</si>
  <si>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</si>
  <si>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</si>
  <si>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</si>
  <si>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</si>
  <si>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</si>
  <si>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</si>
  <si>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</si>
  <si>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</si>
  <si>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</si>
  <si>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</si>
  <si>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</si>
  <si>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</si>
  <si>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</si>
  <si>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</si>
  <si>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</si>
  <si>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</si>
  <si>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</si>
  <si>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</si>
  <si>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</si>
  <si>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</si>
  <si>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</si>
  <si>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</si>
  <si>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</si>
  <si>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</si>
  <si>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</si>
  <si>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</si>
  <si>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</si>
  <si>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</si>
  <si>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</si>
  <si>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</si>
  <si>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</si>
  <si>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</si>
  <si>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</si>
  <si>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</si>
  <si>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</si>
  <si>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</si>
  <si>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</si>
  <si>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</si>
  <si>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</si>
  <si>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</si>
  <si>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</si>
  <si>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</si>
  <si>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</si>
  <si>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</si>
  <si>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</si>
  <si>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</si>
  <si>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</si>
  <si>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</si>
  <si>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</si>
  <si>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</si>
  <si>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</si>
  <si>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</si>
  <si>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</si>
  <si>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</si>
  <si>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</si>
  <si>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</si>
  <si>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</si>
  <si>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</si>
  <si>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</si>
  <si>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</si>
  <si>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</si>
  <si>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</si>
  <si>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</si>
  <si>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</si>
  <si>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</si>
  <si>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</si>
  <si>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</si>
  <si>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</si>
  <si>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</si>
  <si>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</si>
  <si>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</si>
  <si>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</si>
  <si>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</si>
  <si>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</si>
  <si>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</si>
  <si>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</si>
  <si>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</si>
  <si>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</si>
  <si>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</si>
  <si>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</si>
  <si>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</si>
  <si>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</si>
  <si>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</si>
  <si>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</si>
  <si>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</si>
  <si>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</si>
  <si>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</si>
  <si>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</si>
  <si>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</si>
  <si>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</si>
  <si>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</si>
  <si>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</si>
  <si>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</si>
  <si>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</si>
  <si>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</si>
  <si>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</si>
  <si>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</si>
  <si>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</si>
  <si>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</si>
  <si>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</si>
  <si>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</si>
  <si>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</si>
  <si>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</si>
  <si>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</si>
  <si>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</si>
  <si>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</si>
  <si>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</si>
  <si>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</si>
  <si>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</si>
  <si>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</si>
  <si>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</si>
  <si>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</si>
  <si>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</si>
  <si>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</si>
  <si>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</si>
  <si>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</si>
  <si>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</si>
  <si>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</si>
  <si>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</si>
  <si>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</si>
  <si>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</si>
  <si>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</si>
  <si>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</si>
  <si>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</si>
  <si>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</si>
  <si>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</si>
  <si>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</si>
  <si>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</si>
  <si>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</si>
  <si>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</si>
  <si>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</si>
  <si>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</si>
  <si>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</si>
  <si>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</si>
  <si>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</si>
  <si>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</si>
  <si>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</si>
  <si>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</si>
  <si>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</si>
  <si>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</si>
  <si>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</si>
  <si>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</si>
  <si>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</si>
  <si>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</si>
  <si>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</si>
  <si>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</si>
  <si>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</si>
  <si>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</si>
  <si>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</si>
  <si>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</si>
  <si>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</si>
  <si>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</si>
  <si>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</si>
  <si>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</si>
  <si>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</si>
  <si>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</si>
  <si>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</si>
  <si>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</si>
  <si>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</si>
  <si>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</si>
  <si>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</si>
  <si>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</si>
  <si>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</si>
  <si>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</si>
  <si>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</si>
  <si>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</si>
  <si>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</si>
  <si>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</si>
  <si>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</si>
  <si>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</si>
  <si>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</si>
  <si>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</si>
  <si>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</si>
  <si>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</si>
  <si>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</si>
  <si>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</si>
  <si>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</si>
  <si>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</si>
  <si>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</si>
  <si>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</si>
  <si>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</si>
  <si>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</si>
  <si>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</si>
  <si>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</si>
  <si>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</si>
  <si>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</si>
  <si>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</si>
  <si>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</si>
  <si>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</si>
  <si>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</si>
  <si>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</si>
  <si>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</si>
  <si>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</si>
  <si>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</si>
  <si>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</si>
  <si>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</si>
  <si>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</si>
  <si>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</si>
  <si>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</si>
  <si>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</si>
  <si>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</si>
  <si>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</si>
  <si>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</si>
  <si>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</si>
  <si>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</si>
  <si>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</si>
  <si>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</si>
  <si>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</si>
  <si>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</si>
  <si>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</si>
  <si>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</si>
  <si>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</si>
  <si>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</si>
  <si>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</si>
  <si>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</si>
  <si>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</si>
  <si>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</si>
  <si>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</si>
  <si>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</si>
  <si>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</si>
  <si>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</si>
  <si>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</si>
  <si>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</si>
  <si>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</si>
  <si>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</si>
  <si>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</si>
  <si>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</si>
  <si>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</si>
  <si>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</si>
  <si>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</si>
  <si>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</si>
  <si>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</si>
  <si>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</si>
  <si>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</si>
  <si>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</si>
  <si>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</si>
  <si>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</si>
  <si>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</si>
  <si>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</si>
  <si>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</si>
  <si>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</si>
  <si>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</si>
  <si>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</si>
  <si>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</si>
  <si>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</si>
  <si>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</si>
  <si>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</si>
  <si>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</si>
  <si>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</si>
  <si>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</si>
  <si>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</si>
  <si>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</si>
  <si>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</si>
  <si>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</si>
  <si>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</si>
  <si>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</si>
  <si>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</si>
  <si>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</si>
  <si>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</si>
  <si>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</si>
  <si>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</si>
  <si>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</si>
  <si>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</si>
  <si>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</si>
  <si>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</si>
  <si>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</si>
  <si>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</si>
  <si>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</si>
  <si>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</si>
  <si>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</si>
  <si>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</si>
  <si>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</si>
  <si>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</si>
  <si>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</si>
  <si>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</si>
  <si>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</si>
  <si>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</si>
  <si>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</si>
  <si>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</si>
  <si>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</si>
  <si>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</si>
  <si>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</si>
  <si>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</si>
  <si>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</si>
  <si>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</si>
  <si>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</si>
  <si>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</si>
  <si>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</si>
  <si>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</si>
  <si>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</si>
  <si>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</si>
  <si>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</si>
  <si>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</si>
  <si>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</si>
  <si>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</si>
  <si>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</si>
  <si>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</si>
  <si>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</si>
  <si>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</si>
  <si>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</si>
  <si>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</si>
  <si>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</si>
  <si>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</si>
  <si>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</si>
  <si>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</si>
  <si>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</si>
  <si>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</si>
  <si>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</si>
  <si>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</si>
  <si>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</si>
  <si>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</si>
  <si>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</si>
  <si>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</si>
  <si>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</si>
  <si>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</si>
  <si>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</si>
  <si>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</si>
  <si>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</si>
  <si>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</si>
  <si>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</si>
  <si>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</si>
  <si>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</si>
  <si>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</si>
  <si>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</si>
  <si>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</si>
  <si>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</si>
  <si>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</si>
  <si>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</si>
  <si>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</si>
  <si>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</si>
  <si>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</si>
  <si>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</si>
  <si>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</si>
  <si>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</si>
  <si>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</si>
  <si>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</si>
  <si>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</si>
  <si>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</si>
  <si>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</si>
  <si>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</si>
  <si>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</si>
  <si>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</si>
  <si>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</si>
  <si>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</si>
  <si>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</si>
  <si>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</si>
  <si>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</si>
  <si>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</si>
  <si>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</si>
  <si>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</si>
  <si>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</si>
  <si>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</si>
  <si>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</si>
  <si>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</si>
  <si>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</si>
  <si>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</si>
  <si>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</si>
  <si>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</si>
  <si>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</si>
  <si>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</si>
  <si>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</si>
  <si>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</si>
  <si>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</si>
  <si>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</si>
  <si>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</si>
  <si>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</si>
  <si>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</si>
  <si>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</si>
  <si>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</si>
  <si>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</si>
  <si>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</si>
  <si>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</si>
  <si>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</si>
  <si>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</si>
  <si>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</si>
  <si>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</si>
  <si>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</si>
  <si>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</si>
  <si>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</si>
  <si>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</si>
  <si>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</si>
  <si>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</si>
  <si>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</si>
  <si>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</si>
  <si>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</si>
  <si>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</si>
  <si>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</si>
  <si>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</si>
  <si>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</si>
  <si>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</si>
  <si>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</si>
  <si>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</si>
  <si>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</si>
  <si>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</si>
  <si>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</si>
  <si>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</si>
  <si>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</si>
  <si>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</si>
  <si>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</si>
  <si>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</si>
  <si>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</si>
  <si>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</si>
  <si>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</si>
  <si>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</si>
  <si>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</si>
  <si>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</si>
  <si>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</si>
  <si>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</si>
  <si>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</si>
  <si>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</si>
  <si>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</si>
  <si>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</si>
  <si>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</si>
  <si>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</si>
  <si>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</si>
  <si>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</si>
  <si>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</si>
  <si>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</si>
  <si>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</si>
  <si>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</si>
  <si>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</si>
  <si>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</si>
  <si>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</si>
  <si>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</si>
  <si>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</si>
  <si>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</si>
  <si>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</si>
  <si>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</si>
  <si>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</si>
  <si>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</si>
  <si>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</si>
  <si>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</si>
  <si>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</si>
  <si>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</si>
  <si>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</si>
  <si>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</si>
  <si>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</si>
  <si>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</si>
  <si>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</si>
  <si>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</si>
  <si>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</si>
  <si>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</si>
  <si>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</si>
  <si>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</si>
  <si>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</si>
  <si>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</si>
  <si>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</si>
  <si>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</si>
  <si>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</si>
  <si>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</si>
  <si>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</si>
  <si>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</si>
  <si>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</si>
  <si>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</si>
  <si>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</si>
  <si>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</si>
  <si>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</si>
  <si>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</si>
  <si>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</si>
  <si>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</si>
  <si>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</si>
  <si>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</si>
  <si>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</si>
  <si>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</si>
  <si>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</si>
  <si>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</si>
  <si>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</si>
  <si>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</si>
  <si>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</si>
  <si>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</si>
  <si>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</si>
  <si>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</si>
  <si>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</si>
  <si>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</si>
  <si>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</si>
  <si>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</si>
  <si>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</si>
  <si>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</si>
  <si>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</si>
  <si>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</si>
  <si>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</si>
  <si>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</si>
  <si>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</si>
  <si>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</si>
  <si>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</si>
  <si>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</si>
  <si>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</si>
  <si>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</si>
  <si>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</si>
  <si>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</si>
  <si>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</si>
  <si>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</si>
  <si>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</si>
  <si>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</si>
  <si>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</si>
  <si>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</si>
  <si>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</si>
  <si>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</si>
  <si>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</si>
  <si>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</si>
  <si>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</si>
  <si>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</si>
  <si>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</si>
  <si>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</si>
  <si>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</si>
  <si>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</si>
  <si>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</si>
  <si>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</si>
  <si>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</si>
  <si>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</si>
  <si>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</si>
  <si>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</si>
  <si>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</si>
  <si>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</si>
  <si>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</si>
  <si>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</si>
  <si>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</si>
  <si>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</si>
  <si>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</si>
  <si>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</si>
  <si>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</si>
  <si>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</si>
  <si>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</si>
  <si>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</si>
  <si>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</si>
  <si>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</si>
  <si>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</si>
  <si>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</si>
  <si>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</si>
  <si>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</si>
  <si>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</si>
  <si>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</si>
  <si>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</si>
  <si>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</si>
  <si>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</si>
  <si>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</si>
  <si>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</si>
  <si>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</si>
  <si>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</si>
  <si>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</si>
  <si>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</si>
  <si>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</si>
  <si>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</si>
  <si>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</si>
  <si>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</si>
  <si>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</si>
  <si>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</si>
  <si>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</si>
  <si>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</si>
  <si>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</si>
  <si>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</si>
  <si>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</si>
  <si>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</si>
  <si>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</si>
  <si>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</si>
  <si>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</si>
  <si>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</si>
  <si>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</si>
  <si>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</si>
  <si>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</si>
  <si>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</si>
  <si>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</si>
  <si>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</si>
  <si>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</si>
  <si>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</si>
  <si>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</si>
  <si>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</si>
  <si>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</si>
  <si>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</si>
  <si>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</si>
  <si>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</si>
  <si>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</si>
  <si>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</si>
  <si>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</si>
  <si>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</si>
  <si>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</si>
  <si>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</si>
  <si>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</si>
  <si>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</si>
  <si>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</si>
  <si>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</si>
  <si>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</si>
  <si>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</si>
  <si>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</si>
  <si>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</si>
  <si>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</si>
  <si>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</si>
  <si>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</si>
  <si>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</si>
  <si>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</si>
  <si>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</si>
  <si>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</si>
  <si>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</si>
  <si>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</si>
  <si>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</si>
  <si>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</si>
  <si>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</si>
  <si>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</si>
  <si>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</si>
  <si>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</si>
  <si>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</si>
  <si>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</si>
  <si>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</si>
  <si>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</si>
  <si>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</si>
  <si>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</si>
  <si>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</si>
  <si>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</si>
  <si>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</si>
  <si>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</si>
  <si>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</si>
  <si>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</si>
  <si>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</si>
  <si>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</si>
  <si>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</si>
  <si>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</si>
  <si>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</si>
  <si>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</si>
  <si>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</si>
  <si>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</si>
  <si>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</si>
  <si>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</si>
  <si>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</si>
  <si>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</si>
  <si>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</si>
  <si>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</si>
  <si>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</si>
  <si>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</si>
  <si>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</si>
  <si>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</si>
  <si>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</si>
  <si>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</si>
  <si>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</si>
  <si>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</si>
  <si>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</si>
  <si>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</si>
  <si>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</si>
  <si>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</si>
  <si>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</si>
  <si>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</si>
  <si>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</si>
  <si>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</si>
  <si>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</si>
  <si>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</si>
  <si>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</si>
  <si>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</si>
  <si>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</si>
  <si>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</si>
  <si>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</si>
  <si>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</si>
  <si>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</si>
  <si>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</si>
  <si>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</si>
  <si>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</si>
  <si>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</si>
  <si>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</si>
  <si>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</si>
  <si>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</si>
  <si>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</si>
  <si>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</si>
  <si>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</si>
  <si>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</si>
  <si>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</si>
  <si>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</si>
  <si>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</si>
  <si>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</si>
  <si>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</si>
  <si>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</si>
  <si>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</si>
  <si>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</si>
  <si>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</si>
  <si>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</si>
  <si>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</si>
  <si>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</si>
  <si>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</si>
  <si>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</si>
  <si>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</si>
  <si>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</si>
  <si>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</si>
  <si>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</si>
  <si>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</si>
  <si>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</si>
  <si>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</si>
  <si>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</si>
  <si>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</si>
  <si>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</si>
  <si>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</si>
  <si>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</si>
  <si>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</si>
  <si>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</si>
  <si>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</si>
  <si>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</si>
  <si>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</si>
  <si>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</si>
  <si>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</si>
  <si>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</si>
  <si>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</si>
  <si>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</si>
  <si>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</si>
  <si>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</si>
  <si>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</si>
  <si>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</si>
  <si>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</si>
  <si>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</si>
  <si>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</si>
  <si>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</si>
  <si>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</si>
  <si>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</si>
  <si>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</si>
  <si>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</si>
  <si>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</si>
  <si>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</si>
  <si>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</si>
  <si>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</si>
  <si>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</si>
  <si>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</si>
  <si>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</si>
  <si>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</si>
  <si>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</si>
  <si>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</si>
  <si>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</si>
  <si>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</si>
  <si>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</si>
  <si>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</si>
  <si>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</si>
  <si>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</si>
  <si>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</si>
  <si>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</si>
  <si>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</si>
  <si>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</si>
  <si>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</si>
  <si>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</si>
  <si>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</si>
  <si>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</si>
  <si>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</si>
  <si>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</si>
  <si>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</si>
  <si>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</si>
  <si>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</si>
  <si>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</si>
  <si>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</si>
  <si>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</si>
  <si>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</si>
  <si>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</si>
  <si>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</si>
  <si>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</si>
  <si>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</si>
  <si>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</si>
  <si>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</si>
  <si>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</si>
  <si>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</si>
  <si>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</si>
  <si>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</si>
  <si>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</si>
  <si>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</si>
  <si>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</si>
  <si>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</si>
  <si>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</si>
  <si>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</si>
  <si>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</si>
  <si>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</si>
  <si>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</si>
  <si>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</si>
  <si>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</si>
  <si>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</si>
  <si>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</si>
  <si>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</si>
  <si>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</si>
  <si>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</si>
  <si>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</si>
  <si>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</si>
  <si>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</si>
  <si>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</si>
  <si>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</si>
  <si>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</si>
  <si>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</si>
  <si>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</si>
  <si>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</si>
  <si>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</si>
  <si>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</si>
  <si>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</si>
  <si>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</si>
  <si>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</si>
  <si>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</si>
  <si>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</si>
  <si>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</si>
  <si>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</si>
  <si>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</si>
  <si>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</si>
  <si>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</si>
  <si>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</si>
  <si>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</si>
  <si>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</si>
  <si>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</si>
  <si>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</si>
  <si>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</si>
  <si>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</si>
  <si>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</si>
  <si>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</si>
  <si>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</si>
  <si>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</si>
  <si>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</si>
  <si>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</si>
  <si>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</si>
  <si>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</si>
  <si>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</si>
  <si>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</si>
  <si>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</si>
  <si>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</si>
  <si>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</si>
  <si>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</si>
  <si>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</si>
  <si>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</si>
  <si>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</si>
  <si>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</si>
  <si>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</si>
  <si>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</si>
  <si>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</si>
  <si>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</si>
  <si>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</si>
  <si>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</si>
  <si>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</si>
  <si>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</si>
  <si>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</si>
  <si>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</si>
  <si>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</si>
  <si>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</si>
  <si>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</si>
  <si>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</si>
  <si>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</si>
  <si>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</si>
  <si>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</si>
  <si>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</si>
  <si>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</si>
  <si>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</si>
  <si>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</si>
  <si>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</si>
  <si>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</si>
  <si>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</si>
  <si>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</si>
  <si>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</si>
  <si>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</si>
  <si>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</si>
  <si>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</si>
  <si>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</si>
  <si>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</si>
  <si>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</si>
  <si>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</si>
  <si>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</si>
  <si>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</si>
  <si>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</si>
  <si>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</si>
  <si>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</si>
  <si>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</si>
  <si>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</si>
  <si>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</si>
  <si>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</si>
  <si>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</si>
  <si>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</si>
  <si>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</si>
  <si>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</si>
  <si>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</si>
  <si>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</si>
  <si>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</si>
  <si>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</si>
  <si>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</si>
  <si>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</si>
  <si>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</si>
  <si>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</si>
  <si>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</si>
  <si>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</si>
  <si>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</si>
  <si>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</si>
  <si>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</si>
  <si>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</si>
  <si>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</si>
  <si>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</si>
  <si>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</si>
  <si>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</si>
  <si>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</si>
  <si>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</si>
  <si>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</si>
  <si>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</si>
  <si>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</si>
  <si>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</si>
  <si>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</si>
  <si>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</si>
  <si>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</si>
  <si>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</si>
  <si>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</si>
  <si>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</si>
  <si>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</si>
  <si>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</si>
  <si>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</si>
  <si>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</si>
  <si>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</si>
  <si>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</si>
  <si>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</si>
  <si>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</si>
  <si>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</si>
  <si>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</si>
  <si>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</si>
  <si>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</si>
  <si>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</si>
  <si>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</si>
  <si>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</si>
  <si>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</si>
  <si>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</si>
  <si>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</si>
  <si>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</si>
  <si>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</si>
  <si>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</si>
  <si>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</si>
  <si>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</si>
  <si>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</si>
  <si>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</si>
  <si>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</si>
  <si>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</si>
  <si>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</si>
  <si>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</si>
  <si>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</si>
  <si>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</si>
  <si>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</si>
  <si>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</si>
  <si>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</si>
  <si>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</si>
  <si>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</si>
  <si>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</si>
  <si>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</si>
  <si>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</si>
  <si>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</si>
  <si>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</si>
  <si>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</si>
  <si>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</si>
  <si>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</si>
  <si>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</si>
  <si>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</si>
  <si>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</si>
  <si>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</si>
  <si>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</si>
  <si>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</si>
  <si>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</si>
  <si>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</si>
  <si>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</si>
  <si>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</si>
  <si>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</si>
  <si>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</si>
  <si>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</si>
  <si>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</si>
  <si>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</si>
  <si>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</si>
  <si>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</si>
  <si>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</si>
  <si>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</si>
  <si>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</si>
  <si>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</si>
  <si>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</si>
  <si>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</si>
  <si>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</si>
  <si>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</si>
  <si>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</si>
  <si>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</si>
  <si>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</si>
  <si>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</si>
  <si>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</si>
  <si>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</si>
  <si>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</si>
  <si>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</si>
  <si>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</si>
  <si>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</si>
  <si>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</si>
  <si>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</si>
  <si>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</si>
  <si>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</si>
  <si>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</si>
  <si>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</si>
  <si>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</si>
  <si>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</si>
  <si>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</si>
  <si>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</si>
  <si>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</si>
  <si>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</si>
  <si>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</si>
  <si>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</si>
  <si>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</si>
  <si>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</si>
  <si>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</si>
  <si>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</si>
  <si>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</si>
  <si>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</si>
  <si>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</si>
  <si>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</si>
  <si>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</si>
  <si>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</si>
  <si>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</si>
  <si>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</si>
  <si>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</si>
  <si>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</si>
  <si>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</si>
  <si>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</si>
  <si>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</si>
  <si>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</si>
  <si>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</si>
  <si>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</si>
  <si>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</si>
  <si>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</si>
  <si>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</si>
  <si>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</si>
  <si>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</si>
  <si>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</si>
  <si>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</si>
  <si>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</si>
  <si>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</si>
  <si>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</si>
  <si>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</si>
  <si>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</si>
  <si>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</si>
  <si>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</si>
  <si>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</si>
  <si>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</si>
  <si>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</si>
  <si>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</si>
  <si>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</si>
  <si>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</si>
  <si>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</si>
  <si>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</si>
  <si>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</si>
  <si>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</si>
  <si>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</si>
  <si>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</si>
  <si>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</si>
  <si>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</si>
  <si>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</si>
  <si>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</si>
  <si>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</si>
  <si>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</si>
  <si>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</si>
  <si>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</si>
  <si>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</si>
  <si>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</si>
  <si>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</si>
  <si>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</si>
  <si>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</si>
  <si>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</si>
  <si>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</si>
  <si>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</si>
  <si>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</si>
  <si>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</si>
  <si>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</si>
  <si>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</si>
  <si>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</si>
  <si>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</si>
  <si>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</si>
  <si>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</si>
  <si>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</si>
  <si>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</si>
  <si>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</si>
  <si>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</si>
  <si>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</si>
  <si>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</si>
  <si>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</si>
  <si>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</si>
  <si>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</si>
  <si>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</si>
  <si>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</si>
  <si>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</si>
  <si>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</si>
  <si>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</si>
  <si>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</si>
  <si>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</si>
  <si>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</si>
  <si>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</si>
  <si>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</si>
  <si>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</si>
  <si>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</si>
  <si>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</si>
  <si>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</si>
  <si>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</si>
  <si>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</si>
  <si>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</si>
  <si>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</si>
  <si>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</si>
  <si>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</si>
  <si>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</si>
  <si>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</si>
  <si>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</si>
  <si>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</si>
  <si>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</si>
  <si>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</si>
  <si>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</si>
  <si>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</si>
  <si>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</si>
  <si>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</si>
  <si>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</si>
  <si>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</si>
  <si>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</si>
  <si>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</si>
  <si>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</si>
  <si>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</si>
  <si>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</si>
  <si>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</si>
  <si>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</si>
  <si>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</si>
  <si>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</si>
  <si>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</si>
  <si>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</si>
  <si>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</si>
  <si>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</si>
  <si>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</si>
  <si>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</si>
  <si>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</si>
  <si>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</si>
  <si>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</si>
  <si>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</si>
  <si>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</si>
  <si>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</si>
  <si>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</si>
  <si>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</si>
  <si>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</si>
  <si>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</si>
  <si>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</si>
  <si>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</si>
  <si>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</si>
  <si>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</si>
  <si>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</si>
  <si>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</si>
  <si>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</si>
  <si>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</si>
  <si>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</si>
  <si>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</si>
  <si>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</si>
  <si>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</si>
  <si>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</si>
  <si>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</si>
  <si>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</si>
  <si>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</si>
  <si>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</si>
  <si>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</si>
  <si>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</si>
  <si>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</si>
  <si>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</si>
  <si>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</si>
  <si>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</si>
  <si>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</si>
  <si>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</si>
  <si>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</si>
  <si>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</si>
  <si>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</si>
  <si>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</si>
  <si>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</si>
  <si>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</si>
  <si>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</si>
  <si>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</si>
  <si>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</si>
  <si>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</si>
  <si>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</si>
  <si>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</si>
  <si>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</si>
  <si>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</si>
  <si>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</si>
  <si>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</si>
  <si>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</si>
  <si>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</si>
  <si>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</si>
  <si>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</si>
  <si>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</si>
  <si>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</si>
  <si>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</si>
  <si>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</si>
  <si>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</si>
  <si>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</si>
  <si>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</si>
  <si>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</si>
  <si>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</si>
  <si>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</si>
  <si>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</si>
  <si>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</si>
  <si>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</si>
  <si>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</si>
  <si>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</si>
  <si>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</si>
  <si>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</si>
  <si>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</si>
  <si>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</si>
  <si>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</si>
  <si>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</si>
  <si>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</si>
  <si>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</si>
  <si>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</si>
  <si>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</si>
  <si>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</si>
  <si>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</si>
  <si>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</si>
  <si>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</si>
  <si>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</si>
  <si>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</si>
  <si>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</si>
  <si>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</si>
  <si>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</si>
  <si>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</si>
  <si>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</si>
  <si>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</si>
  <si>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</si>
  <si>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</si>
  <si>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</si>
  <si>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</si>
  <si>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</si>
  <si>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</si>
  <si>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</si>
  <si>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</si>
  <si>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</si>
  <si>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</si>
  <si>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</si>
  <si>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</si>
  <si>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</si>
  <si>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</si>
  <si>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</si>
  <si>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</si>
  <si>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</si>
  <si>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</si>
  <si>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</si>
  <si>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</si>
  <si>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</si>
  <si>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</si>
  <si>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</si>
  <si>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</si>
  <si>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</si>
  <si>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</si>
  <si>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</si>
  <si>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</si>
  <si>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</si>
  <si>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</si>
  <si>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</si>
  <si>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</si>
  <si>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</si>
  <si>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</si>
  <si>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</si>
  <si>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</si>
  <si>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</si>
  <si>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</si>
  <si>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</si>
  <si>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</si>
  <si>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</si>
  <si>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</si>
  <si>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</si>
  <si>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</si>
  <si>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</si>
  <si>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</si>
  <si>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</si>
  <si>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</si>
  <si>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</si>
  <si>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</si>
  <si>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</si>
  <si>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</si>
  <si>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</si>
  <si>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</si>
  <si>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</si>
  <si>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</si>
  <si>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</si>
  <si>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</si>
  <si>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</si>
  <si>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</si>
  <si>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</si>
  <si>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</si>
  <si>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</si>
  <si>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</si>
  <si>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</si>
  <si>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</si>
  <si>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</si>
  <si>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</si>
  <si>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</si>
  <si>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</si>
  <si>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</si>
  <si>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</si>
  <si>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</si>
  <si>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</si>
  <si>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</si>
  <si>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</si>
  <si>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</si>
  <si>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</si>
  <si>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</si>
  <si>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</si>
  <si>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</si>
  <si>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</si>
  <si>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</si>
  <si>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</si>
  <si>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</si>
  <si>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</si>
  <si>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</si>
  <si>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</si>
  <si>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</si>
  <si>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</si>
  <si>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</si>
  <si>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</si>
  <si>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</si>
  <si>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</si>
  <si>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</si>
  <si>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</si>
  <si>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</si>
  <si>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</si>
  <si>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</si>
  <si>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</si>
  <si>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</si>
  <si>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</si>
  <si>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</si>
  <si>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</si>
  <si>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</si>
  <si>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</si>
  <si>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</si>
  <si>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</si>
  <si>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</si>
  <si>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</si>
  <si>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</si>
  <si>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</si>
  <si>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</si>
  <si>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</si>
  <si>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</si>
  <si>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</si>
  <si>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</si>
  <si>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</si>
  <si>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</si>
  <si>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</si>
  <si>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</si>
  <si>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</si>
  <si>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</si>
  <si>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</si>
  <si>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</si>
  <si>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</si>
  <si>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</si>
  <si>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</si>
  <si>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</si>
  <si>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</si>
  <si>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</si>
  <si>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</si>
  <si>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</si>
  <si>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</si>
  <si>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</si>
  <si>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</si>
  <si>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</si>
  <si>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</si>
  <si>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</si>
  <si>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</si>
  <si>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</si>
  <si>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</si>
  <si>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</si>
  <si>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</si>
  <si>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</si>
  <si>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</si>
  <si>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</si>
  <si>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</si>
  <si>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</si>
  <si>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</si>
  <si>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</si>
  <si>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</si>
  <si>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</si>
  <si>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</si>
  <si>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</si>
  <si>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</si>
  <si>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</si>
  <si>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</si>
  <si>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</si>
  <si>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</si>
  <si>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</si>
  <si>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</si>
  <si>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</si>
  <si>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</si>
  <si>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</si>
  <si>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</si>
  <si>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</si>
  <si>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</si>
  <si>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</si>
  <si>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</si>
  <si>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</si>
  <si>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</si>
  <si>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</si>
  <si>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</si>
  <si>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</si>
  <si>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</si>
  <si>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</si>
  <si>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</si>
  <si>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</si>
  <si>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</si>
  <si>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</si>
  <si>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</si>
  <si>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</si>
  <si>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</si>
  <si>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</si>
  <si>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</si>
  <si>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</si>
  <si>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</si>
  <si>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</si>
  <si>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</si>
  <si>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</si>
  <si>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</si>
  <si>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</si>
  <si>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</si>
  <si>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</si>
  <si>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</si>
  <si>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</si>
  <si>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</si>
  <si>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</si>
  <si>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</si>
  <si>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</si>
  <si>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</si>
  <si>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</si>
  <si>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</si>
  <si>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</si>
  <si>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</si>
  <si>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</si>
  <si>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</si>
  <si>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</si>
  <si>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</si>
  <si>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</si>
  <si>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</si>
  <si>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</si>
  <si>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</si>
  <si>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</si>
  <si>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</si>
  <si>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</si>
  <si>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</si>
  <si>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</si>
  <si>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</si>
  <si>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</si>
  <si>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VAL DI PESA</t>
  </si>
  <si>
    <t>SEDE: VAL DI PESA - ispettorato</t>
  </si>
  <si>
    <t>Via Silvani 81</t>
  </si>
  <si>
    <t>Piano terra</t>
  </si>
  <si>
    <t>Galluzzo (Firenze)</t>
  </si>
  <si>
    <t>L’agenzia si trova al piano terra di un fabbricato di 2 piani fuori terra e senza piani interrati con affaccio su una delle principali arterie commerciali della città. L’immobilecostituisce un sistema isolato rispetto al resto della cortina edilizia.
Lo stabile accoglie sia residenza che attività terziarie; al piano terra sono presenti attività commerciali.
L’accesso allo stabile avviene, dal piano strada, attraverso un ampia vetrina metallo e vetro che conduce all'interno dei locali.</t>
  </si>
  <si>
    <t>Altezza Stanze ≥270 cm</t>
  </si>
  <si>
    <t>Porta della sede apribile tramite sistema meccanico con maniglione antipanico.</t>
  </si>
  <si>
    <t xml:space="preserve">lluminazione di emergenza minima prevista dal DM.22.02.06 (2 lux percorsi 5 lux porte di uscita).
</t>
  </si>
  <si>
    <t xml:space="preserve">All’interno della Sede le vie di esodo sono dotate di parziale cartellonistica di emergenza.
</t>
  </si>
  <si>
    <t xml:space="preserve">Tutti i parapetti delle finestre e dei balconi hanno h. ≥ 90cm 
</t>
  </si>
  <si>
    <t>L’accesso avviene attraverso un ampio serramento costituito da intelaiatura metallica, completa di listelli verticali, e specchiature vetrate</t>
  </si>
  <si>
    <t>Il sistema è dotato di dispositivi orientabili e velocità variabile &lt;0.2m/s – split a parete</t>
  </si>
  <si>
    <t>L’impianto di riscaldamento è costituito da radiatori facenti capo a caldaia a gas cortile condominiale) del tipo autonomo.
L’impianto di raffrescamento è costituito da split a parete/fan-coil a terra che consente la gestione autonoma degli elementi.</t>
  </si>
  <si>
    <t>La segnaletica di emergenza necessita di essere integrata.</t>
  </si>
  <si>
    <t>L'illuminazione d'emergenza è presente nella sede</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</si>
  <si>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</si>
  <si>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</si>
  <si>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piano terra, senza locali di pertinenza ai piani interrati e/o terra; rischio non presente nell’attività.
</t>
  </si>
  <si>
    <t>I serramenti esterni della sede sono dotati di vetro singolo, senza pellicola di sicurezza.</t>
  </si>
  <si>
    <t>Non Conforme in ambito sede le pareti trasparenti sono realizzate conformemente alla UNI 7697/2007, con opportune segnalazioni, vetrofanie orizzontali applicate</t>
  </si>
  <si>
    <t>Serramenti interni con vetro singolo non pellicolato.</t>
  </si>
  <si>
    <t>LUOGO SICURO ESTERNO - Marciapiede Via Silvani</t>
  </si>
  <si>
    <t>È in corso una corrispondenza con la Proprietà (privato) e/o con Tecnico della proprietà finalizzata al reperimento della documentazione necessaria.</t>
  </si>
  <si>
    <t>Prot. 236944/2017 del 25/07/2017</t>
  </si>
  <si>
    <t>Di.Co del 07/08/2017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</si>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</sst>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532868</xdr:colOff>
      <xdr:row>2</xdr:row>
      <xdr:rowOff>108932</xdr:rowOff>
    </xdr:from>
    <xdr:to>
      <xdr:col>11</xdr:col>
      <xdr:colOff>293078</xdr:colOff>
      <xdr:row>18</xdr:row>
      <xdr:rowOff>159971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170310" y="533894"/>
          <a:ext cx="6134633" cy="345073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593479</xdr:colOff>
      <xdr:row>34</xdr:row>
      <xdr:rowOff>73396</xdr:rowOff>
    </xdr:from>
    <xdr:to>
      <xdr:col>12</xdr:col>
      <xdr:colOff>65412</xdr:colOff>
      <xdr:row>53</xdr:row>
      <xdr:rowOff>139212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0921" y="7297742"/>
          <a:ext cx="6483799" cy="37512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3392087</xdr:colOff>
      <xdr:row>38</xdr:row>
      <xdr:rowOff>95251</xdr:rowOff>
    </xdr:from>
    <xdr:to>
      <xdr:col>1</xdr:col>
      <xdr:colOff>3822832</xdr:colOff>
      <xdr:row>41</xdr:row>
      <xdr:rowOff>197567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515826">
          <a:off x="4351914" y="8169520"/>
          <a:ext cx="430745" cy="739759"/>
        </a:xfrm>
        <a:prstGeom prst="rect">
          <a:avLst/>
        </a:prstGeom>
      </xdr:spPr>
    </xdr:pic>
    <xdr:clientData/>
  </xdr:twoCellAnchor>
  <xdr:twoCellAnchor editAs="oneCell">
    <xdr:from>
      <xdr:col>1</xdr:col>
      <xdr:colOff>3502269</xdr:colOff>
      <xdr:row>42</xdr:row>
      <xdr:rowOff>43962</xdr:rowOff>
    </xdr:from>
    <xdr:to>
      <xdr:col>1</xdr:col>
      <xdr:colOff>4236609</xdr:colOff>
      <xdr:row>45</xdr:row>
      <xdr:rowOff>140859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62096" y="8968154"/>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7"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1857</v>
      </c>
      <c r="B9" s="173"/>
      <c r="C9" s="173"/>
      <c r="D9" s="173"/>
      <c r="E9" s="173"/>
      <c r="F9" s="173"/>
      <c r="G9" s="173"/>
      <c r="H9" s="173"/>
      <c r="I9" s="173"/>
      <c r="J9" s="173"/>
      <c r="K9" s="173"/>
      <c r="L9" s="173"/>
      <c r="M9" s="173"/>
    </row>
    <row r="10" spans="1:13" x14ac:dyDescent="0.3">
      <c r="A10" s="176">
        <v>44530</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374</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375</v>
      </c>
      <c r="E18" s="170"/>
      <c r="F18" s="170" t="s">
        <v>376</v>
      </c>
      <c r="G18" s="170" t="s">
        <v>377</v>
      </c>
      <c r="H18" s="170" t="s">
        <v>378</v>
      </c>
      <c r="I18" s="170" t="s">
        <v>379</v>
      </c>
      <c r="J18" s="170" t="s">
        <v>380</v>
      </c>
      <c r="K18" s="170" t="s">
        <v>1724</v>
      </c>
      <c r="L18" s="170"/>
      <c r="M18" s="172"/>
    </row>
    <row r="19" spans="1:13" ht="25.5" x14ac:dyDescent="0.3">
      <c r="A19" s="168"/>
      <c r="B19" s="168"/>
      <c r="C19" s="175"/>
      <c r="D19" s="135" t="s">
        <v>387</v>
      </c>
      <c r="E19" s="135" t="s">
        <v>381</v>
      </c>
      <c r="F19" s="170"/>
      <c r="G19" s="170"/>
      <c r="H19" s="170"/>
      <c r="I19" s="170"/>
      <c r="J19" s="170"/>
      <c r="K19" s="170"/>
      <c r="L19" s="170"/>
      <c r="M19" s="172"/>
    </row>
    <row r="20" spans="1:13" ht="25.5" x14ac:dyDescent="0.3">
      <c r="A20" s="168"/>
      <c r="B20" s="168"/>
      <c r="C20" s="175"/>
      <c r="D20" s="24"/>
      <c r="E20" s="24">
        <v>0</v>
      </c>
      <c r="F20" s="141">
        <v>44530</v>
      </c>
      <c r="G20" s="148" t="s">
        <v>382</v>
      </c>
      <c r="H20" s="24" t="s">
        <v>383</v>
      </c>
      <c r="I20" s="24" t="s">
        <v>384</v>
      </c>
      <c r="J20" s="24" t="s">
        <v>385</v>
      </c>
      <c r="K20" s="171"/>
      <c r="L20" s="171"/>
      <c r="M20" s="172"/>
    </row>
    <row r="21" spans="1:13" x14ac:dyDescent="0.3">
      <c r="A21" s="168"/>
      <c r="B21" s="168"/>
      <c r="C21" s="175"/>
      <c r="D21" s="23"/>
      <c r="E21" s="23"/>
      <c r="F21" s="23"/>
      <c r="G21" s="23"/>
      <c r="H21" s="23"/>
      <c r="I21" s="23"/>
      <c r="J21" s="23"/>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1858</v>
      </c>
      <c r="E21" s="199"/>
      <c r="F21" s="199"/>
      <c r="G21" s="199"/>
      <c r="H21" s="199"/>
      <c r="I21" s="199"/>
      <c r="J21" s="199"/>
      <c r="K21" s="200"/>
      <c r="L21" s="50"/>
      <c r="M21" s="50"/>
      <c r="N21" s="50"/>
    </row>
    <row r="22" spans="1:14" x14ac:dyDescent="0.3">
      <c r="A22" s="50"/>
      <c r="B22" s="50"/>
      <c r="C22" s="50"/>
      <c r="D22" s="178" t="s">
        <v>389</v>
      </c>
      <c r="E22" s="178"/>
      <c r="F22" s="178" t="s">
        <v>1859</v>
      </c>
      <c r="G22" s="178"/>
      <c r="H22" s="178"/>
      <c r="I22" s="178"/>
      <c r="J22" s="178"/>
      <c r="K22" s="178"/>
      <c r="L22" s="50"/>
      <c r="M22" s="50"/>
      <c r="N22" s="50"/>
    </row>
    <row r="23" spans="1:14" x14ac:dyDescent="0.3">
      <c r="A23" s="50"/>
      <c r="B23" s="50"/>
      <c r="C23" s="50"/>
      <c r="D23" s="178" t="s">
        <v>390</v>
      </c>
      <c r="E23" s="178"/>
      <c r="F23" s="195" t="s">
        <v>1860</v>
      </c>
      <c r="G23" s="196"/>
      <c r="H23" s="196"/>
      <c r="I23" s="196"/>
      <c r="J23" s="196"/>
      <c r="K23" s="197"/>
      <c r="L23" s="50"/>
      <c r="M23" s="50"/>
      <c r="N23" s="50"/>
    </row>
    <row r="24" spans="1:14" x14ac:dyDescent="0.3">
      <c r="A24" s="50"/>
      <c r="B24" s="50"/>
      <c r="C24" s="50"/>
      <c r="D24" s="178" t="s">
        <v>391</v>
      </c>
      <c r="E24" s="178"/>
      <c r="F24" s="195" t="s">
        <v>1861</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1883</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1862</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8" zoomScale="115" zoomScaleNormal="130" zoomScaleSheetLayoutView="115" zoomScalePageLayoutView="70" workbookViewId="0">
      <selection activeCell="C52" sqref="C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t="s">
        <v>1880</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692</v>
      </c>
      <c r="D28" s="213" t="s">
        <v>18</v>
      </c>
      <c r="E28" s="213" t="s">
        <v>20</v>
      </c>
      <c r="F28" s="18"/>
    </row>
    <row r="29" spans="1:7" ht="60" customHeight="1" x14ac:dyDescent="0.25">
      <c r="A29" s="212"/>
      <c r="B29" s="212"/>
      <c r="C29" s="134"/>
      <c r="D29" s="214"/>
      <c r="E29" s="216"/>
      <c r="F29" s="116"/>
    </row>
    <row r="30" spans="1:7" ht="25.5" x14ac:dyDescent="0.25">
      <c r="A30" s="6" t="s">
        <v>93</v>
      </c>
      <c r="B30" s="6" t="s">
        <v>110</v>
      </c>
      <c r="C30" s="134" t="s">
        <v>65</v>
      </c>
      <c r="D30" s="8" t="s">
        <v>18</v>
      </c>
      <c r="E30" s="8" t="s">
        <v>20</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20</v>
      </c>
      <c r="F33" s="6" t="s">
        <v>125</v>
      </c>
    </row>
    <row r="34" spans="1:6" ht="25.5" x14ac:dyDescent="0.25">
      <c r="A34" s="6" t="s">
        <v>97</v>
      </c>
      <c r="B34" s="6" t="s">
        <v>114</v>
      </c>
      <c r="C34" s="134" t="s">
        <v>65</v>
      </c>
      <c r="D34" s="8" t="s">
        <v>18</v>
      </c>
      <c r="E34" s="8" t="s">
        <v>20</v>
      </c>
      <c r="F34" s="6" t="s">
        <v>126</v>
      </c>
    </row>
    <row r="35" spans="1:6" ht="51" x14ac:dyDescent="0.25">
      <c r="A35" s="6" t="s">
        <v>98</v>
      </c>
      <c r="B35" s="6" t="s">
        <v>115</v>
      </c>
      <c r="C35" s="134" t="s">
        <v>65</v>
      </c>
      <c r="D35" s="8" t="s">
        <v>18</v>
      </c>
      <c r="E35" s="8" t="s">
        <v>20</v>
      </c>
      <c r="F35" s="6"/>
    </row>
    <row r="36" spans="1:6" x14ac:dyDescent="0.25">
      <c r="A36" s="64" t="s">
        <v>141</v>
      </c>
      <c r="B36" s="204" t="s">
        <v>142</v>
      </c>
      <c r="C36" s="205"/>
      <c r="D36" s="205"/>
      <c r="E36" s="205"/>
      <c r="F36" s="206"/>
    </row>
    <row r="37" spans="1:6" ht="16.5" customHeight="1" x14ac:dyDescent="0.25">
      <c r="A37" s="6" t="s">
        <v>130</v>
      </c>
      <c r="B37" s="6" t="s">
        <v>131</v>
      </c>
      <c r="C37" s="134"/>
      <c r="D37" s="16"/>
      <c r="E37" s="16" t="s">
        <v>20</v>
      </c>
      <c r="F37" s="6"/>
    </row>
    <row r="38" spans="1:6" ht="38.25" customHeight="1" x14ac:dyDescent="0.25">
      <c r="A38" s="6" t="s">
        <v>132</v>
      </c>
      <c r="B38" s="6" t="s">
        <v>133</v>
      </c>
      <c r="C38" s="227" t="s">
        <v>140</v>
      </c>
      <c r="D38" s="213" t="s">
        <v>18</v>
      </c>
      <c r="E38" s="213" t="s">
        <v>20</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20</v>
      </c>
      <c r="F42" s="6" t="s">
        <v>160</v>
      </c>
    </row>
    <row r="43" spans="1:6" ht="25.5" x14ac:dyDescent="0.25">
      <c r="A43" s="6" t="s">
        <v>144</v>
      </c>
      <c r="B43" s="6" t="s">
        <v>151</v>
      </c>
      <c r="C43" s="134" t="s">
        <v>65</v>
      </c>
      <c r="D43" s="8" t="s">
        <v>18</v>
      </c>
      <c r="E43" s="8" t="s">
        <v>20</v>
      </c>
      <c r="F43" s="6" t="s">
        <v>161</v>
      </c>
    </row>
    <row r="44" spans="1:6" ht="63.75" x14ac:dyDescent="0.25">
      <c r="A44" s="6" t="s">
        <v>145</v>
      </c>
      <c r="B44" s="6" t="s">
        <v>152</v>
      </c>
      <c r="C44" s="134" t="s">
        <v>65</v>
      </c>
      <c r="D44" s="8" t="s">
        <v>18</v>
      </c>
      <c r="E44" s="8" t="s">
        <v>20</v>
      </c>
      <c r="F44" s="6" t="s">
        <v>1813</v>
      </c>
    </row>
    <row r="45" spans="1:6" ht="25.5" x14ac:dyDescent="0.25">
      <c r="A45" s="6" t="s">
        <v>146</v>
      </c>
      <c r="B45" s="6" t="s">
        <v>153</v>
      </c>
      <c r="C45" s="159" t="s">
        <v>65</v>
      </c>
      <c r="D45" s="8" t="s">
        <v>18</v>
      </c>
      <c r="E45" s="8" t="s">
        <v>20</v>
      </c>
      <c r="F45" s="65" t="s">
        <v>1813</v>
      </c>
    </row>
    <row r="46" spans="1:6" ht="48.75" customHeight="1" x14ac:dyDescent="0.2">
      <c r="A46" s="210" t="s">
        <v>129</v>
      </c>
      <c r="B46" s="223" t="s">
        <v>154</v>
      </c>
      <c r="C46" s="160" t="s">
        <v>163</v>
      </c>
      <c r="D46" s="232" t="s">
        <v>18</v>
      </c>
      <c r="E46" s="215" t="s">
        <v>20</v>
      </c>
      <c r="F46" s="68" t="s">
        <v>1864</v>
      </c>
    </row>
    <row r="47" spans="1:6" ht="49.5" customHeight="1" x14ac:dyDescent="0.25">
      <c r="A47" s="211"/>
      <c r="B47" s="231"/>
      <c r="C47" s="221"/>
      <c r="D47" s="233"/>
      <c r="E47" s="228"/>
      <c r="F47" s="66"/>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20</v>
      </c>
      <c r="F49" s="68" t="str">
        <f>F46</f>
        <v>Porta della sede apribile tramite sistema meccanico con maniglione antipanico.</v>
      </c>
    </row>
    <row r="50" spans="1:6" ht="39" customHeight="1" x14ac:dyDescent="0.25">
      <c r="A50" s="211"/>
      <c r="B50" s="211"/>
      <c r="C50" s="221"/>
      <c r="D50" s="217"/>
      <c r="E50" s="228"/>
      <c r="F50" s="66"/>
    </row>
    <row r="51" spans="1:6" ht="36.75" customHeight="1" x14ac:dyDescent="0.25">
      <c r="A51" s="212"/>
      <c r="B51" s="212"/>
      <c r="C51" s="222"/>
      <c r="D51" s="214"/>
      <c r="E51" s="216"/>
      <c r="F51" s="67"/>
    </row>
    <row r="52" spans="1:6" ht="78.75" customHeight="1" x14ac:dyDescent="0.25">
      <c r="A52" s="6" t="s">
        <v>148</v>
      </c>
      <c r="B52" s="6" t="s">
        <v>156</v>
      </c>
      <c r="C52" s="134" t="s">
        <v>1482</v>
      </c>
      <c r="D52" s="8" t="s">
        <v>19</v>
      </c>
      <c r="E52" s="8" t="s">
        <v>20</v>
      </c>
      <c r="F52" s="6" t="s">
        <v>1866</v>
      </c>
    </row>
    <row r="53" spans="1:6" ht="90.75" customHeight="1" x14ac:dyDescent="0.25">
      <c r="A53" s="6" t="s">
        <v>149</v>
      </c>
      <c r="B53" s="6" t="s">
        <v>157</v>
      </c>
      <c r="C53" s="134" t="s">
        <v>173</v>
      </c>
      <c r="D53" s="8" t="s">
        <v>18</v>
      </c>
      <c r="E53" s="8" t="s">
        <v>20</v>
      </c>
      <c r="F53" s="6" t="s">
        <v>1865</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66</v>
      </c>
      <c r="D59" s="8" t="s">
        <v>19</v>
      </c>
      <c r="E59" s="8" t="s">
        <v>20</v>
      </c>
      <c r="F59" s="6" t="s">
        <v>192</v>
      </c>
    </row>
    <row r="60" spans="1:6" ht="25.5" x14ac:dyDescent="0.25">
      <c r="A60" s="6" t="s">
        <v>193</v>
      </c>
      <c r="B60" s="6" t="s">
        <v>194</v>
      </c>
      <c r="C60" s="208" t="s">
        <v>65</v>
      </c>
      <c r="D60" s="8" t="s">
        <v>18</v>
      </c>
      <c r="E60" s="8" t="s">
        <v>20</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20</v>
      </c>
      <c r="F63" s="68" t="s">
        <v>1868</v>
      </c>
    </row>
    <row r="64" spans="1:6" ht="17.25" customHeight="1" x14ac:dyDescent="0.25">
      <c r="A64" s="212"/>
      <c r="B64" s="212"/>
      <c r="C64" s="209"/>
      <c r="D64" s="214"/>
      <c r="E64" s="216"/>
      <c r="F64" s="67"/>
    </row>
    <row r="65" spans="1:6" ht="63.75" x14ac:dyDescent="0.25">
      <c r="A65" s="6" t="s">
        <v>206</v>
      </c>
      <c r="B65" s="6" t="s">
        <v>207</v>
      </c>
      <c r="C65" s="134" t="s">
        <v>1877</v>
      </c>
      <c r="D65" s="8" t="s">
        <v>19</v>
      </c>
      <c r="E65" s="8" t="s">
        <v>20</v>
      </c>
      <c r="F65" s="115" t="s">
        <v>1878</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200</v>
      </c>
      <c r="D71" s="8" t="s">
        <v>20</v>
      </c>
      <c r="E71" s="8" t="s">
        <v>20</v>
      </c>
      <c r="F71" s="6"/>
    </row>
    <row r="72" spans="1:6" ht="70.150000000000006" customHeight="1" x14ac:dyDescent="0.25">
      <c r="A72" s="6" t="s">
        <v>225</v>
      </c>
      <c r="B72" s="6" t="s">
        <v>232</v>
      </c>
      <c r="C72" s="134" t="s">
        <v>200</v>
      </c>
      <c r="D72" s="8" t="s">
        <v>20</v>
      </c>
      <c r="E72" s="8" t="s">
        <v>20</v>
      </c>
      <c r="F72" s="6" t="s">
        <v>205</v>
      </c>
    </row>
    <row r="73" spans="1:6" ht="25.5" x14ac:dyDescent="0.25">
      <c r="A73" s="6" t="s">
        <v>226</v>
      </c>
      <c r="B73" s="6" t="s">
        <v>235</v>
      </c>
      <c r="C73" s="208" t="s">
        <v>200</v>
      </c>
      <c r="D73" s="213" t="s">
        <v>20</v>
      </c>
      <c r="E73" s="213" t="s">
        <v>20</v>
      </c>
      <c r="F73" s="210"/>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20</v>
      </c>
      <c r="F75" s="211"/>
    </row>
    <row r="76" spans="1:6" ht="38.25" x14ac:dyDescent="0.25">
      <c r="A76" s="6" t="s">
        <v>229</v>
      </c>
      <c r="B76" s="6" t="s">
        <v>238</v>
      </c>
      <c r="C76" s="209"/>
      <c r="D76" s="8" t="s">
        <v>20</v>
      </c>
      <c r="E76" s="8" t="s">
        <v>20</v>
      </c>
      <c r="F76" s="212"/>
    </row>
    <row r="77" spans="1:6" ht="51" x14ac:dyDescent="0.25">
      <c r="A77" s="6" t="s">
        <v>230</v>
      </c>
      <c r="B77" s="6" t="s">
        <v>1467</v>
      </c>
      <c r="C77" s="134" t="s">
        <v>200</v>
      </c>
      <c r="D77" s="8" t="s">
        <v>20</v>
      </c>
      <c r="E77" s="8" t="s">
        <v>20</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1870</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20</v>
      </c>
      <c r="E93" s="163" t="s">
        <v>20</v>
      </c>
      <c r="F93" s="164"/>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20</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1847</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6" zoomScaleNormal="115" zoomScaleSheetLayoutView="100" zoomScalePageLayoutView="85" workbookViewId="0">
      <selection activeCell="F7" sqref="F7:F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2</v>
      </c>
      <c r="F7" s="275">
        <v>2</v>
      </c>
      <c r="G7" s="275">
        <f t="shared" ref="G7" si="1">E7*F7</f>
        <v>4</v>
      </c>
      <c r="H7" s="162"/>
    </row>
    <row r="8" spans="1:8" x14ac:dyDescent="0.3">
      <c r="A8" s="278"/>
      <c r="B8" s="278"/>
      <c r="C8" s="278"/>
      <c r="D8" s="278"/>
      <c r="E8" s="276"/>
      <c r="F8" s="276"/>
      <c r="G8" s="276"/>
      <c r="H8" s="146" t="s">
        <v>1876</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1871</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row>
    <row r="13" spans="1:8" x14ac:dyDescent="0.3">
      <c r="A13" s="294" t="s">
        <v>461</v>
      </c>
      <c r="B13" s="295" t="s">
        <v>452</v>
      </c>
      <c r="C13" s="298" t="s">
        <v>577</v>
      </c>
      <c r="D13" s="298" t="s">
        <v>462</v>
      </c>
      <c r="E13" s="275">
        <v>2</v>
      </c>
      <c r="F13" s="275">
        <v>2</v>
      </c>
      <c r="G13" s="280">
        <f t="shared" ref="G13" si="2">E13*F13</f>
        <v>4</v>
      </c>
      <c r="H13" s="147" t="s">
        <v>1738</v>
      </c>
    </row>
    <row r="14" spans="1:8" x14ac:dyDescent="0.3">
      <c r="A14" s="294"/>
      <c r="B14" s="296"/>
      <c r="C14" s="299"/>
      <c r="D14" s="299"/>
      <c r="E14" s="282"/>
      <c r="F14" s="282"/>
      <c r="G14" s="292"/>
      <c r="H14" s="153"/>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1</v>
      </c>
      <c r="F16" s="137">
        <v>1</v>
      </c>
      <c r="G16" s="137">
        <f t="shared" ref="G16" si="3">E16*F16</f>
        <v>1</v>
      </c>
      <c r="H16" s="152"/>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1810</v>
      </c>
    </row>
    <row r="19" spans="1:8" x14ac:dyDescent="0.3">
      <c r="A19" s="279"/>
      <c r="B19" s="285"/>
      <c r="C19" s="278"/>
      <c r="D19" s="278"/>
      <c r="E19" s="276"/>
      <c r="F19" s="276"/>
      <c r="G19" s="276"/>
      <c r="H19" s="142" t="s">
        <v>1836</v>
      </c>
    </row>
    <row r="20" spans="1:8" ht="39" x14ac:dyDescent="0.3">
      <c r="A20" s="279" t="s">
        <v>476</v>
      </c>
      <c r="B20" s="284" t="s">
        <v>452</v>
      </c>
      <c r="C20" s="167" t="s">
        <v>1849</v>
      </c>
      <c r="D20" s="277" t="s">
        <v>477</v>
      </c>
      <c r="E20" s="275">
        <v>1</v>
      </c>
      <c r="F20" s="275">
        <v>1</v>
      </c>
      <c r="G20" s="280">
        <f>E20*F20</f>
        <v>1</v>
      </c>
      <c r="H20" s="142" t="s">
        <v>1828</v>
      </c>
    </row>
    <row r="21" spans="1:8" ht="38.25" x14ac:dyDescent="0.3">
      <c r="A21" s="279"/>
      <c r="B21" s="285"/>
      <c r="C21" s="166" t="s">
        <v>1850</v>
      </c>
      <c r="D21" s="278"/>
      <c r="E21" s="276"/>
      <c r="F21" s="276"/>
      <c r="G21" s="281"/>
      <c r="H21" s="154" t="s">
        <v>1872</v>
      </c>
    </row>
    <row r="22" spans="1:8" ht="38.25" x14ac:dyDescent="0.3">
      <c r="A22" s="136" t="s">
        <v>478</v>
      </c>
      <c r="B22" s="156" t="s">
        <v>452</v>
      </c>
      <c r="C22" s="136"/>
      <c r="D22" s="138" t="s">
        <v>1873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1754</v>
      </c>
    </row>
    <row r="31" spans="1:8" x14ac:dyDescent="0.3">
      <c r="A31" s="155">
        <v>5</v>
      </c>
      <c r="B31" s="290" t="s">
        <v>489</v>
      </c>
      <c r="C31" s="291"/>
      <c r="D31" s="291"/>
      <c r="E31" s="291"/>
      <c r="F31" s="291"/>
      <c r="G31" s="291"/>
      <c r="H31" s="291"/>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1754</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1875</v>
      </c>
      <c r="E59" s="137">
        <v>1</v>
      </c>
      <c r="F59" s="137">
        <v>1</v>
      </c>
      <c r="G59" s="137">
        <f t="shared" ref="G59:G64" si="20">E59*F59</f>
        <v>1</v>
      </c>
      <c r="H59" s="138" t="s">
        <v>1826</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1807</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2" zoomScale="130" zoomScaleNormal="160" zoomScaleSheetLayoutView="130" zoomScalePageLayoutView="85" workbookViewId="0">
      <selection activeCell="B27" sqref="B2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611</v>
      </c>
      <c r="C2" s="309"/>
    </row>
    <row r="3" spans="1:3" x14ac:dyDescent="0.3">
      <c r="A3" s="313" t="s">
        <v>607</v>
      </c>
      <c r="B3" s="313"/>
      <c r="C3" s="315"/>
    </row>
    <row r="4" spans="1:3" x14ac:dyDescent="0.3">
      <c r="A4" s="312"/>
      <c r="B4" s="310"/>
      <c r="C4" s="311"/>
    </row>
    <row r="5" spans="1:3" x14ac:dyDescent="0.3">
      <c r="A5" s="314"/>
      <c r="B5" s="310" t="s">
        <v>1716</v>
      </c>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1834</v>
      </c>
      <c r="C10" s="318"/>
    </row>
    <row r="11" spans="1:3" x14ac:dyDescent="0.3">
      <c r="A11" s="46"/>
      <c r="B11" s="319" t="s">
        <v>23</v>
      </c>
      <c r="C11" s="319"/>
    </row>
    <row r="12" spans="1:3" x14ac:dyDescent="0.3">
      <c r="A12" s="308"/>
      <c r="B12" s="308"/>
      <c r="C12" s="308"/>
    </row>
    <row r="13" spans="1:3" x14ac:dyDescent="0.3">
      <c r="A13" s="303" t="s">
        <v>622</v>
      </c>
      <c r="B13" s="303"/>
      <c r="C13" s="303"/>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623</v>
      </c>
      <c r="B28" s="303"/>
      <c r="C28" s="303"/>
    </row>
    <row r="29" spans="1:3" ht="21.75" customHeight="1" x14ac:dyDescent="0.3">
      <c r="A29" s="306" t="s">
        <v>643</v>
      </c>
      <c r="B29" s="306"/>
      <c r="C29" s="306"/>
    </row>
    <row r="30" spans="1:3" ht="17.25" customHeight="1" x14ac:dyDescent="0.3">
      <c r="A30" s="306"/>
      <c r="B30" s="306"/>
      <c r="C30" s="306"/>
    </row>
    <row r="31" spans="1:3" ht="21.75" customHeight="1" x14ac:dyDescent="0.3">
      <c r="A31" s="305"/>
      <c r="B31" s="305"/>
      <c r="C31" s="305"/>
    </row>
    <row r="32" spans="1:3" x14ac:dyDescent="0.3">
      <c r="A32" s="149" t="s">
        <v>505</v>
      </c>
      <c r="B32" s="149" t="s">
        <v>624</v>
      </c>
      <c r="C32" s="149" t="s">
        <v>625</v>
      </c>
    </row>
    <row r="33" spans="1:3" x14ac:dyDescent="0.3">
      <c r="A33" s="301" t="s">
        <v>1775</v>
      </c>
      <c r="B33" s="302" t="s">
        <v>1774</v>
      </c>
      <c r="C33" s="145">
        <v>44530</v>
      </c>
    </row>
    <row r="34" spans="1:3" x14ac:dyDescent="0.3">
      <c r="A34" s="301"/>
      <c r="B34" s="302"/>
      <c r="C34" s="145">
        <v>44711</v>
      </c>
    </row>
    <row r="35" spans="1:3" x14ac:dyDescent="0.3">
      <c r="A35" s="301" t="s">
        <v>1791</v>
      </c>
      <c r="B35" s="302" t="s">
        <v>1774</v>
      </c>
      <c r="C35" s="145">
        <v>44530</v>
      </c>
    </row>
    <row r="36" spans="1:3" x14ac:dyDescent="0.3">
      <c r="A36" s="301"/>
      <c r="B36" s="302"/>
      <c r="C36" s="145">
        <v>44711</v>
      </c>
    </row>
    <row r="37" spans="1:3" x14ac:dyDescent="0.3">
      <c r="A37" s="210" t="s">
        <v>1776</v>
      </c>
      <c r="B37" s="302" t="s">
        <v>1774</v>
      </c>
      <c r="C37" s="145">
        <v>44530</v>
      </c>
    </row>
    <row r="38" spans="1:3" x14ac:dyDescent="0.3">
      <c r="A38" s="212"/>
      <c r="B38" s="302"/>
      <c r="C38" s="145">
        <v>44711</v>
      </c>
    </row>
    <row r="39" spans="1:3" x14ac:dyDescent="0.3">
      <c r="A39" s="301" t="s">
        <v>1780</v>
      </c>
      <c r="B39" s="302" t="s">
        <v>1774</v>
      </c>
      <c r="C39" s="145">
        <v>44530</v>
      </c>
    </row>
    <row r="40" spans="1:3" x14ac:dyDescent="0.3">
      <c r="A40" s="301"/>
      <c r="B40" s="302"/>
      <c r="C40" s="145">
        <v>44711</v>
      </c>
    </row>
    <row r="41" spans="1:3" x14ac:dyDescent="0.3">
      <c r="A41" s="301" t="s">
        <v>1792</v>
      </c>
      <c r="B41" s="302" t="s">
        <v>1774</v>
      </c>
      <c r="C41" s="145">
        <v>44530</v>
      </c>
    </row>
    <row r="42" spans="1:3" x14ac:dyDescent="0.3">
      <c r="A42" s="301"/>
      <c r="B42" s="302"/>
      <c r="C42" s="145">
        <v>44711</v>
      </c>
    </row>
  </sheetData>
  <mergeCells count="30">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7:A38"/>
    <mergeCell ref="B37:B38"/>
    <mergeCell ref="A13:C13"/>
    <mergeCell ref="A19:C19"/>
    <mergeCell ref="A35:A36"/>
    <mergeCell ref="B35:B36"/>
    <mergeCell ref="A39:A40"/>
    <mergeCell ref="B39:B40"/>
    <mergeCell ref="A31:C31"/>
    <mergeCell ref="A29:C30"/>
    <mergeCell ref="A33:A34"/>
    <mergeCell ref="B33:B34"/>
    <mergeCell ref="A14:C18"/>
    <mergeCell ref="A28:C28"/>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2">
    <cfRule type="containsText" dxfId="4" priority="8"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C40 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3" sqref="C2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650</v>
      </c>
      <c r="B10" s="321"/>
      <c r="C10" s="321"/>
    </row>
    <row r="11" spans="1:3" ht="13.5" customHeight="1" x14ac:dyDescent="0.3">
      <c r="A11" s="6" t="s">
        <v>651</v>
      </c>
      <c r="B11" s="322"/>
      <c r="C11" s="323"/>
    </row>
    <row r="12" spans="1:3" ht="27" customHeight="1" x14ac:dyDescent="0.3">
      <c r="A12" s="6" t="s">
        <v>652</v>
      </c>
      <c r="B12" s="301" t="s">
        <v>1881</v>
      </c>
      <c r="C12" s="301"/>
    </row>
    <row r="13" spans="1:3" ht="13.5" customHeight="1" x14ac:dyDescent="0.3">
      <c r="A13" s="6" t="s">
        <v>653</v>
      </c>
      <c r="B13" s="301" t="s">
        <v>1837</v>
      </c>
      <c r="C13" s="301"/>
    </row>
    <row r="14" spans="1:3" ht="25.5" customHeight="1" x14ac:dyDescent="0.3">
      <c r="A14" s="6" t="s">
        <v>654</v>
      </c>
      <c r="B14" s="301" t="s">
        <v>1837</v>
      </c>
      <c r="C14" s="301"/>
    </row>
    <row r="15" spans="1:3" ht="12.75" customHeight="1" x14ac:dyDescent="0.3">
      <c r="A15" s="6" t="s">
        <v>655</v>
      </c>
      <c r="B15" s="301" t="s">
        <v>1837</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1882</v>
      </c>
      <c r="D18" s="3"/>
    </row>
    <row r="19" spans="1:4" ht="11.25" customHeight="1" x14ac:dyDescent="0.3">
      <c r="A19" s="301"/>
      <c r="B19" s="6" t="s">
        <v>663</v>
      </c>
      <c r="C19" s="6"/>
    </row>
    <row r="20" spans="1:4" ht="11.25" customHeight="1" x14ac:dyDescent="0.3">
      <c r="A20" s="301"/>
      <c r="B20" s="6" t="s">
        <v>664</v>
      </c>
      <c r="C20" s="7" t="s">
        <v>1837</v>
      </c>
      <c r="D20" s="3"/>
    </row>
    <row r="21" spans="1:4" ht="11.25" customHeight="1" x14ac:dyDescent="0.3">
      <c r="A21" s="301"/>
      <c r="B21" s="6" t="s">
        <v>665</v>
      </c>
      <c r="C21" s="6"/>
    </row>
    <row r="22" spans="1:4" ht="11.25" customHeight="1" x14ac:dyDescent="0.3">
      <c r="A22" s="301"/>
      <c r="B22" s="6" t="s">
        <v>666</v>
      </c>
      <c r="C22" s="6" t="s">
        <v>668</v>
      </c>
    </row>
    <row r="23" spans="1:4" ht="11.25" customHeight="1" x14ac:dyDescent="0.3">
      <c r="A23" s="301"/>
      <c r="B23" s="6" t="s">
        <v>667</v>
      </c>
      <c r="C23" s="6" t="s">
        <v>668</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0" t="s">
        <v>672</v>
      </c>
      <c r="C32" s="320"/>
    </row>
    <row r="33" spans="1:3" x14ac:dyDescent="0.3">
      <c r="A33" s="48" t="s">
        <v>671</v>
      </c>
      <c r="B33" s="320" t="s">
        <v>673</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0" zoomScaleNormal="100" zoomScaleSheetLayoutView="100" zoomScalePageLayoutView="70" workbookViewId="0">
      <selection activeCell="B62" sqref="B6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4" t="s">
        <v>1879</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1854</v>
      </c>
    </row>
    <row r="10" spans="1:3" ht="30" x14ac:dyDescent="0.25">
      <c r="A10" s="11" t="s">
        <v>1851</v>
      </c>
      <c r="B10" t="s">
        <v>186</v>
      </c>
      <c r="C10" s="12" t="s">
        <v>1853</v>
      </c>
    </row>
    <row r="11" spans="1:3" ht="30" x14ac:dyDescent="0.25">
      <c r="A11" s="13" t="s">
        <v>1852</v>
      </c>
      <c r="B11" t="s">
        <v>676</v>
      </c>
      <c r="C11" s="12" t="s">
        <v>1856</v>
      </c>
    </row>
    <row r="12" spans="1:3" ht="30" x14ac:dyDescent="0.25">
      <c r="A12" s="12" t="s">
        <v>17</v>
      </c>
      <c r="B12" t="s">
        <v>677</v>
      </c>
      <c r="C12" s="12" t="s">
        <v>1855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1819</v>
      </c>
      <c r="D56" t="s">
        <v>1478</v>
      </c>
    </row>
    <row r="57" spans="1:4" x14ac:dyDescent="0.25">
      <c r="B57" s="3" t="s">
        <v>692</v>
      </c>
    </row>
    <row r="58" spans="1:4" ht="30" x14ac:dyDescent="0.25">
      <c r="A58" s="12" t="s">
        <v>680</v>
      </c>
      <c r="B58" s="3" t="s">
        <v>686</v>
      </c>
      <c r="C58" s="12" t="s">
        <v>1817</v>
      </c>
      <c r="D58" s="12" t="s">
        <v>1479</v>
      </c>
    </row>
    <row r="59" spans="1:4" ht="45" x14ac:dyDescent="0.25">
      <c r="A59" s="12" t="s">
        <v>108</v>
      </c>
      <c r="B59" s="3" t="s">
        <v>687</v>
      </c>
      <c r="C59" s="12" t="s">
        <v>1818</v>
      </c>
      <c r="D59" s="12" t="s">
        <v>109</v>
      </c>
    </row>
    <row r="60" spans="1:4" x14ac:dyDescent="0.25">
      <c r="B60" s="3" t="s">
        <v>688</v>
      </c>
      <c r="C60" s="3" t="s">
        <v>1815</v>
      </c>
    </row>
    <row r="61" spans="1:4" x14ac:dyDescent="0.25">
      <c r="B61" s="3" t="s">
        <v>689</v>
      </c>
      <c r="C61" s="3" t="s">
        <v>1816</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1795</v>
      </c>
      <c r="B110" s="12" t="s">
        <v>64</v>
      </c>
    </row>
    <row r="111" spans="1:2" ht="61.5" x14ac:dyDescent="0.25">
      <c r="A111" s="12" t="s">
        <v>1793</v>
      </c>
      <c r="B111" s="12" t="s">
        <v>701</v>
      </c>
    </row>
    <row r="112" spans="1:2" ht="45" x14ac:dyDescent="0.25">
      <c r="A112" s="12" t="s">
        <v>1794</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1805</v>
      </c>
    </row>
    <row r="59" spans="1:2" ht="45" x14ac:dyDescent="0.25">
      <c r="A59" s="12" t="s">
        <v>1806</v>
      </c>
    </row>
    <row r="60" spans="1:2" ht="30" x14ac:dyDescent="0.25">
      <c r="A60" s="12" t="s">
        <v>1807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1786</v>
      </c>
      <c r="B69" s="12" t="s">
        <v>1822</v>
      </c>
      <c r="C69" s="14" t="s">
        <v>1777</v>
      </c>
    </row>
    <row r="70" spans="1:3" ht="60" x14ac:dyDescent="0.25">
      <c r="C70" s="12" t="s">
        <v>1778</v>
      </c>
    </row>
    <row r="71" spans="1:3" ht="60" x14ac:dyDescent="0.25">
      <c r="A71" s="12" t="s">
        <v>1737</v>
      </c>
      <c r="B71" s="12" t="s">
        <v>1739</v>
      </c>
      <c r="C71" s="12" t="s">
        <v>1779</v>
      </c>
    </row>
    <row r="72" spans="1:3" ht="30" x14ac:dyDescent="0.25">
      <c r="A72" s="12" t="s">
        <v>1787</v>
      </c>
      <c r="B72" s="12" t="s">
        <v>1788</v>
      </c>
    </row>
    <row r="73" spans="1:3" ht="45" x14ac:dyDescent="0.25">
      <c r="A73" s="12" t="s">
        <v>1789</v>
      </c>
      <c r="B73" s="12" t="s">
        <v>1790</v>
      </c>
    </row>
    <row r="74" spans="1:3" ht="30" x14ac:dyDescent="0.25">
      <c r="A74" s="12" t="s">
        <v>1738</v>
      </c>
      <c r="B74" s="12" t="s">
        <v>1740</v>
      </c>
    </row>
    <row r="75" spans="1:3" ht="30" x14ac:dyDescent="0.25">
      <c r="A75" s="12"/>
      <c r="B75" s="12" t="s">
        <v>1820</v>
      </c>
    </row>
    <row r="76" spans="1:3" ht="30" x14ac:dyDescent="0.25">
      <c r="A76" s="12"/>
      <c r="B76" s="12" t="s">
        <v>1821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1766</v>
      </c>
    </row>
    <row r="124" spans="1:3" ht="255" x14ac:dyDescent="0.25">
      <c r="A124">
        <v>19</v>
      </c>
      <c r="C124" s="12" t="s">
        <v>1827</v>
      </c>
    </row>
    <row r="125" spans="1:3" ht="135" x14ac:dyDescent="0.25">
      <c r="A125" s="12" t="s">
        <v>1781</v>
      </c>
      <c r="C125" t="s">
        <v>1828</v>
      </c>
    </row>
    <row r="126" spans="1:3" ht="30" x14ac:dyDescent="0.25">
      <c r="A126" s="12" t="s">
        <v>1782</v>
      </c>
      <c r="C126" t="s">
        <v>1829</v>
      </c>
    </row>
    <row r="127" spans="1:3" ht="30" x14ac:dyDescent="0.25">
      <c r="A127" s="12" t="s">
        <v>1783</v>
      </c>
      <c r="C127" t="s">
        <v>1830</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2022-03-01T14:33:13Z</cp:lastPrinted>
  <dcterms:created xsi:type="dcterms:W3CDTF">2020-10-26T15:44:11Z</dcterms:created>
  <dcterms:modified xsi:type="dcterms:W3CDTF">2024-07-05T08:09:21Z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