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CFB281A1-FD9C-45F8-8F60-893F0F3995D5}" xr6:coauthVersionLast="47" xr6:coauthVersionMax="47" xr10:uidLastSave="{00000000-0000-0000-0000-000000000000}"/>
  <bookViews>
    <workbookView xWindow="1125" yWindow="1125"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<sst xmlns="http://schemas.openxmlformats.org/spreadsheetml/2006/main" count="4534" uniqueCount="1893">
  <si>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</si>
  <si>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</si>
  <si>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</si>
  <si>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</si>
  <si>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</si>
  <si>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</si>
  <si>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</si>
  <si>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</si>
  <si>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</si>
  <si>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</si>
  <si>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</si>
  <si>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</si>
  <si>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</si>
  <si>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</si>
  <si>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</si>
  <si>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</si>
  <si>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</si>
  <si>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</si>
  <si>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</si>
  <si>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</si>
  <si>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</si>
  <si>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</si>
  <si>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</si>
  <si>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</si>
  <si>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</si>
  <si>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</si>
  <si>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</si>
  <si>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</si>
  <si>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</si>
  <si>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</si>
  <si>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</si>
  <si>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</si>
  <si>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</si>
  <si>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</si>
  <si>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</si>
  <si>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</si>
  <si>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</si>
  <si>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</si>
  <si>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</si>
  <si>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</si>
  <si>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</si>
  <si>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</si>
  <si>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</si>
  <si>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</si>
  <si>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</si>
  <si>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</si>
  <si>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</si>
  <si>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</si>
  <si>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</si>
  <si>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</si>
  <si>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</si>
  <si>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</si>
  <si>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</si>
  <si>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</si>
  <si>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</si>
  <si>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</si>
  <si>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</si>
  <si>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</si>
  <si>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</si>
  <si>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</si>
  <si>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</si>
  <si>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</si>
  <si>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</si>
  <si>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</si>
  <si>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</si>
  <si>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</si>
  <si>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</si>
  <si>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</si>
  <si>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</si>
  <si>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</si>
  <si>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</si>
  <si>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</si>
  <si>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</si>
  <si>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</si>
  <si>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</si>
  <si>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</si>
  <si>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</si>
  <si>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</si>
  <si>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</si>
  <si>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</si>
  <si>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</si>
  <si>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</si>
  <si>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</si>
  <si>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</si>
  <si>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</si>
  <si>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</si>
  <si>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</si>
  <si>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</si>
  <si>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</si>
  <si>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</si>
  <si>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</si>
  <si>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</si>
  <si>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</si>
  <si>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</si>
  <si>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</si>
  <si>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</si>
  <si>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</si>
  <si>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</si>
  <si>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</si>
  <si>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</si>
  <si>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</si>
  <si>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</si>
  <si>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</si>
  <si>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</si>
  <si>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</si>
  <si>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</si>
  <si>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</si>
  <si>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</si>
  <si>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</si>
  <si>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</si>
  <si>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</si>
  <si>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</si>
  <si>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</si>
  <si>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</si>
  <si>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</si>
  <si>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</si>
  <si>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</si>
  <si>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</si>
  <si>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</si>
  <si>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</si>
  <si>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</si>
  <si>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</si>
  <si>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</si>
  <si>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</si>
  <si>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</si>
  <si>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</si>
  <si>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</si>
  <si>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</si>
  <si>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</si>
  <si>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</si>
  <si>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</si>
  <si>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</si>
  <si>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</si>
  <si>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</si>
  <si>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</si>
  <si>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</si>
  <si>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</si>
  <si>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</si>
  <si>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</si>
  <si>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</si>
  <si>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</si>
  <si>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</si>
  <si>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</si>
  <si>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</si>
  <si>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</si>
  <si>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</si>
  <si>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</si>
  <si>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</si>
  <si>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</si>
  <si>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</si>
  <si>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</si>
  <si>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</si>
  <si>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</si>
  <si>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</si>
  <si>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</si>
  <si>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</si>
  <si>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</si>
  <si>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</si>
  <si>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</si>
  <si>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</si>
  <si>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</si>
  <si>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</si>
  <si>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</si>
  <si>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</si>
  <si>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</si>
  <si>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</si>
  <si>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</si>
  <si>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</si>
  <si>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</si>
  <si>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</si>
  <si>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</si>
  <si>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</si>
  <si>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</si>
  <si>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</si>
  <si>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</si>
  <si>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</si>
  <si>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</si>
  <si>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</si>
  <si>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</si>
  <si>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</si>
  <si>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</si>
  <si>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</si>
  <si>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</si>
  <si>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</si>
  <si>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</si>
  <si>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</si>
  <si>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</si>
  <si>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</si>
  <si>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</si>
  <si>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</si>
  <si>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</si>
  <si>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</si>
  <si>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</si>
  <si>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</si>
  <si>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</si>
  <si>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</si>
  <si>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</si>
  <si>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</si>
  <si>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</si>
  <si>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</si>
  <si>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</si>
  <si>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</si>
  <si>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</si>
  <si>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</si>
  <si>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</si>
  <si>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</si>
  <si>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</si>
  <si>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</si>
  <si>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</si>
  <si>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</si>
  <si>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</si>
  <si>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</si>
  <si>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</si>
  <si>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</si>
  <si>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</si>
  <si>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</si>
  <si>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</si>
  <si>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</si>
  <si>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</si>
  <si>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</si>
  <si>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</si>
  <si>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</si>
  <si>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</si>
  <si>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</si>
  <si>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</si>
  <si>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</si>
  <si>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</si>
  <si>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</si>
  <si>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</si>
  <si>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</si>
  <si>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</si>
  <si>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</si>
  <si>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</si>
  <si>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</si>
  <si>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</si>
  <si>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</si>
  <si>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</si>
  <si>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</si>
  <si>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</si>
  <si>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</si>
  <si>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</si>
  <si>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</si>
  <si>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</si>
  <si>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</si>
  <si>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</si>
  <si>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</si>
  <si>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</si>
  <si>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</si>
  <si>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</si>
  <si>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</si>
  <si>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</si>
  <si>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</si>
  <si>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</si>
  <si>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</si>
  <si>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</si>
  <si>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</si>
  <si>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</si>
  <si>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</si>
  <si>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</si>
  <si>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</si>
  <si>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</si>
  <si>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</si>
  <si>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</si>
  <si>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</si>
  <si>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</si>
  <si>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</si>
  <si>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</si>
  <si>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</si>
  <si>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</si>
  <si>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</si>
  <si>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</si>
  <si>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</si>
  <si>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</si>
  <si>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</si>
  <si>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</si>
  <si>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</si>
  <si>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</si>
  <si>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</si>
  <si>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</si>
  <si>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</si>
  <si>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</si>
  <si>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</si>
  <si>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</si>
  <si>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</si>
  <si>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</si>
  <si>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</si>
  <si>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</si>
  <si>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</si>
  <si>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</si>
  <si>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</si>
  <si>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</si>
  <si>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</si>
  <si>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</si>
  <si>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</si>
  <si>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</si>
  <si>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</si>
  <si>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</si>
  <si>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</si>
  <si>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</si>
  <si>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</si>
  <si>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</si>
  <si>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</si>
  <si>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</si>
  <si>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</si>
  <si>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</si>
  <si>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</si>
  <si>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</si>
  <si>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</si>
  <si>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</si>
  <si>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</si>
  <si>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</si>
  <si>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</si>
  <si>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</si>
  <si>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</si>
  <si>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</si>
  <si>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</si>
  <si>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</si>
  <si>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</si>
  <si>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</si>
  <si>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</si>
  <si>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</si>
  <si>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</si>
  <si>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</si>
  <si>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</si>
  <si>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</si>
  <si>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</si>
  <si>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</si>
  <si>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</si>
  <si>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</si>
  <si>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</si>
  <si>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</si>
  <si>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</si>
  <si>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</si>
  <si>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</si>
  <si>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</si>
  <si>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</si>
  <si>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</si>
  <si>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</si>
  <si>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</si>
  <si>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</si>
  <si>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</si>
  <si>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</si>
  <si>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</si>
  <si>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</si>
  <si>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</si>
  <si>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</si>
  <si>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</si>
  <si>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</si>
  <si>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</si>
  <si>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</si>
  <si>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</si>
  <si>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</si>
  <si>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</si>
  <si>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</si>
  <si>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</si>
  <si>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</si>
  <si>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</si>
  <si>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</si>
  <si>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</si>
  <si>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</si>
  <si>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</si>
  <si>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</si>
  <si>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</si>
  <si>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</si>
  <si>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</si>
  <si>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</si>
  <si>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</si>
  <si>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</si>
  <si>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</si>
  <si>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</si>
  <si>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</si>
  <si>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</si>
  <si>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</si>
  <si>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</si>
  <si>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</si>
  <si>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</si>
  <si>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</si>
  <si>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</si>
  <si>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</si>
  <si>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</si>
  <si>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</si>
  <si>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</si>
  <si>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</si>
  <si>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</si>
  <si>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</si>
  <si>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</si>
  <si>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</si>
  <si>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</si>
  <si>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</si>
  <si>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</si>
  <si>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</si>
  <si>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</si>
  <si>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</si>
  <si>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</si>
  <si>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</si>
  <si>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</si>
  <si>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</si>
  <si>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</si>
  <si>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</si>
  <si>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</si>
  <si>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</si>
  <si>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</si>
  <si>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</si>
  <si>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</si>
  <si>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</si>
  <si>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</si>
  <si>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</si>
  <si>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</si>
  <si>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</si>
  <si>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</si>
  <si>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</si>
  <si>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</si>
  <si>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</si>
  <si>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</si>
  <si>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</si>
  <si>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</si>
  <si>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</si>
  <si>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</si>
  <si>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</si>
  <si>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</si>
  <si>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</si>
  <si>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</si>
  <si>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</si>
  <si>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</si>
  <si>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</si>
  <si>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</si>
  <si>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</si>
  <si>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</si>
  <si>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</si>
  <si>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</si>
  <si>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</si>
  <si>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</si>
  <si>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</si>
  <si>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</si>
  <si>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</si>
  <si>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</si>
  <si>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</si>
  <si>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</si>
  <si>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</si>
  <si>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</si>
  <si>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</si>
  <si>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</si>
  <si>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</si>
  <si>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</si>
  <si>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</si>
  <si>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</si>
  <si>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</si>
  <si>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</si>
  <si>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</si>
  <si>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</si>
  <si>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</si>
  <si>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</si>
  <si>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</si>
  <si>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</si>
  <si>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</si>
  <si>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</si>
  <si>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</si>
  <si>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</si>
  <si>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</si>
  <si>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</si>
  <si>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</si>
  <si>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</si>
  <si>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</si>
  <si>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</si>
  <si>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</si>
  <si>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</si>
  <si>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</si>
  <si>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</si>
  <si>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</si>
  <si>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</si>
  <si>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</si>
  <si>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</si>
  <si>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</si>
  <si>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</si>
  <si>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</si>
  <si>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</si>
  <si>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</si>
  <si>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</si>
  <si>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</si>
  <si>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</si>
  <si>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</si>
  <si>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</si>
  <si>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</si>
  <si>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</si>
  <si>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</si>
  <si>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</si>
  <si>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</si>
  <si>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</si>
  <si>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</si>
  <si>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</si>
  <si>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</si>
  <si>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</si>
  <si>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</si>
  <si>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</si>
  <si>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</si>
  <si>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</si>
  <si>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</si>
  <si>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</si>
  <si>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</si>
  <si>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</si>
  <si>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</si>
  <si>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</si>
  <si>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</si>
  <si>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</si>
  <si>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</si>
  <si>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</si>
  <si>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</si>
  <si>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</si>
  <si>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</si>
  <si>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</si>
  <si>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</si>
  <si>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</si>
  <si>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</si>
  <si>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</si>
  <si>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</si>
  <si>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</si>
  <si>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</si>
  <si>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</si>
  <si>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</si>
  <si>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</si>
  <si>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</si>
  <si>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</si>
  <si>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</si>
  <si>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</si>
  <si>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</si>
  <si>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</si>
  <si>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</si>
  <si>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</si>
  <si>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</si>
  <si>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</si>
  <si>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</si>
  <si>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</si>
  <si>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</si>
  <si>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</si>
  <si>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</si>
  <si>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</si>
  <si>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</si>
  <si>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</si>
  <si>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</si>
  <si>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</si>
  <si>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</si>
  <si>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</si>
  <si>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</si>
  <si>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</si>
  <si>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</si>
  <si>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</si>
  <si>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</si>
  <si>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</si>
  <si>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</si>
  <si>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</si>
  <si>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</si>
  <si>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</si>
  <si>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</si>
  <si>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</si>
  <si>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</si>
  <si>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</si>
  <si>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</si>
  <si>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</si>
  <si>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</si>
  <si>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</si>
  <si>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</si>
  <si>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</si>
  <si>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</si>
  <si>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</si>
  <si>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</si>
  <si>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</si>
  <si>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</si>
  <si>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</si>
  <si>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</si>
  <si>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</si>
  <si>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</si>
  <si>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</si>
  <si>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</si>
  <si>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</si>
  <si>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</si>
  <si>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</si>
  <si>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</si>
  <si>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</si>
  <si>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</si>
  <si>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</si>
  <si>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</si>
  <si>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</si>
  <si>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</si>
  <si>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</si>
  <si>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</si>
  <si>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</si>
  <si>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</si>
  <si>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</si>
  <si>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</si>
  <si>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</si>
  <si>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</si>
  <si>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</si>
  <si>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</si>
  <si>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</si>
  <si>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</si>
  <si>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</si>
  <si>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</si>
  <si>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</si>
  <si>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</si>
  <si>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</si>
  <si>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</si>
  <si>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</si>
  <si>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</si>
  <si>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</si>
  <si>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</si>
  <si>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</si>
  <si>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</si>
  <si>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</si>
  <si>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</si>
  <si>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</si>
  <si>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</si>
  <si>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</si>
  <si>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</si>
  <si>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</si>
  <si>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</si>
  <si>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</si>
  <si>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</si>
  <si>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</si>
  <si>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</si>
  <si>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</si>
  <si>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</si>
  <si>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</si>
  <si>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</si>
  <si>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</si>
  <si>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</si>
  <si>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</si>
  <si>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</si>
  <si>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</si>
  <si>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</si>
  <si>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</si>
  <si>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</si>
  <si>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</si>
  <si>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</si>
  <si>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</si>
  <si>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</si>
  <si>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</si>
  <si>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</si>
  <si>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</si>
  <si>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</si>
  <si>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</si>
  <si>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</si>
  <si>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</si>
  <si>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</si>
  <si>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</si>
  <si>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</si>
  <si>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</si>
  <si>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</si>
  <si>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</si>
  <si>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</si>
  <si>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</si>
  <si>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</si>
  <si>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</si>
  <si>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</si>
  <si>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</si>
  <si>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</si>
  <si>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</si>
  <si>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</si>
  <si>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</si>
  <si>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</si>
  <si>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</si>
  <si>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</si>
  <si>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</si>
  <si>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</si>
  <si>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</si>
  <si>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</si>
  <si>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</si>
  <si>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</si>
  <si>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</si>
  <si>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</si>
  <si>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</si>
  <si>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</si>
  <si>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</si>
  <si>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</si>
  <si>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</si>
  <si>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</si>
  <si>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</si>
  <si>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</si>
  <si>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</si>
  <si>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</si>
  <si>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</si>
  <si>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</si>
  <si>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</si>
  <si>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</si>
  <si>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</si>
  <si>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</si>
  <si>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</si>
  <si>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</si>
  <si>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</si>
  <si>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</si>
  <si>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</si>
  <si>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</si>
  <si>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</si>
  <si>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</si>
  <si>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</si>
  <si>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</si>
  <si>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</si>
  <si>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</si>
  <si>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</si>
  <si>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</si>
  <si>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</si>
  <si>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</si>
  <si>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</si>
  <si>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</si>
  <si>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</si>
  <si>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</si>
  <si>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</si>
  <si>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</si>
  <si>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</si>
  <si>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</si>
  <si>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</si>
  <si>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</si>
  <si>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</si>
  <si>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</si>
  <si>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</si>
  <si>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</si>
  <si>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</si>
  <si>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</si>
  <si>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</si>
  <si>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</si>
  <si>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</si>
  <si>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</si>
  <si>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</si>
  <si>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</si>
  <si>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</si>
  <si>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</si>
  <si>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</si>
  <si>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</si>
  <si>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</si>
  <si>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</si>
  <si>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</si>
  <si>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</si>
  <si>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</si>
  <si>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</si>
  <si>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</si>
  <si>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</si>
  <si>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</si>
  <si>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</si>
  <si>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</si>
  <si>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</si>
  <si>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</si>
  <si>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</si>
  <si>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</si>
  <si>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</si>
  <si>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</si>
  <si>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</si>
  <si>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</si>
  <si>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</si>
  <si>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</si>
  <si>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</si>
  <si>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</si>
  <si>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</si>
  <si>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</si>
  <si>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</si>
  <si>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</si>
  <si>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</si>
  <si>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</si>
  <si>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</si>
  <si>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</si>
  <si>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</si>
  <si>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</si>
  <si>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</si>
  <si>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</si>
  <si>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</si>
  <si>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</si>
  <si>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</si>
  <si>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</si>
  <si>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</si>
  <si>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</si>
  <si>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</si>
  <si>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</si>
  <si>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</si>
  <si>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</si>
  <si>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</si>
  <si>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</si>
  <si>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</si>
  <si>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</si>
  <si>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</si>
  <si>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</si>
  <si>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</si>
  <si>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</si>
  <si>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</si>
  <si>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</si>
  <si>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</si>
  <si>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</si>
  <si>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</si>
  <si>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</si>
  <si>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</si>
  <si>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</si>
  <si>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</si>
  <si>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</si>
  <si>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</si>
  <si>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</si>
  <si>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</si>
  <si>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</si>
  <si>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</si>
  <si>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</si>
  <si>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</si>
  <si>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</si>
  <si>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</si>
  <si>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</si>
  <si>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</si>
  <si>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</si>
  <si>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</si>
  <si>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</si>
  <si>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</si>
  <si>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</si>
  <si>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</si>
  <si>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</si>
  <si>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</si>
  <si>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</si>
  <si>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</si>
  <si>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</si>
  <si>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</si>
  <si>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</si>
  <si>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</si>
  <si>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</si>
  <si>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</si>
  <si>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</si>
  <si>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</si>
  <si>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</si>
  <si>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</si>
  <si>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</si>
  <si>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</si>
  <si>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</si>
  <si>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</si>
  <si>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</si>
  <si>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</si>
  <si>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</si>
  <si>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</si>
  <si>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</si>
  <si>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</si>
  <si>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</si>
  <si>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</si>
  <si>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</si>
  <si>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</si>
  <si>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</si>
  <si>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</si>
  <si>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</si>
  <si>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</si>
  <si>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</si>
  <si>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</si>
  <si>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</si>
  <si>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</si>
  <si>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</si>
  <si>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</si>
  <si>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</si>
  <si>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</si>
  <si>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</si>
  <si>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</si>
  <si>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</si>
  <si>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</si>
  <si>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</si>
  <si>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</si>
  <si>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</si>
  <si>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</si>
  <si>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</si>
  <si>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</si>
  <si>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</si>
  <si>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</si>
  <si>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</si>
  <si>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</si>
  <si>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</si>
  <si>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</si>
  <si>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</si>
  <si>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</si>
  <si>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</si>
  <si>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</si>
  <si>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</si>
  <si>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</si>
  <si>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</si>
  <si>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</si>
  <si>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</si>
  <si>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</si>
  <si>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</si>
  <si>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</si>
  <si>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</si>
  <si>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</si>
  <si>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</si>
  <si>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</si>
  <si>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</si>
  <si>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</si>
  <si>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</si>
  <si>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</si>
  <si>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</si>
  <si>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</si>
  <si>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</si>
  <si>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</si>
  <si>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</si>
  <si>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</si>
  <si>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</si>
  <si>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</si>
  <si>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</si>
  <si>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</si>
  <si>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</si>
  <si>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</si>
  <si>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</si>
  <si>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</si>
  <si>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</si>
  <si>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</si>
  <si>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</si>
  <si>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</si>
  <si>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</si>
  <si>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</si>
  <si>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</si>
  <si>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</si>
  <si>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</si>
  <si>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</si>
  <si>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</si>
  <si>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</si>
  <si>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</si>
  <si>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</si>
  <si>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</si>
  <si>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</si>
  <si>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</si>
  <si>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</si>
  <si>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</si>
  <si>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</si>
  <si>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</si>
  <si>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</si>
  <si>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</si>
  <si>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</si>
  <si>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</si>
  <si>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</si>
  <si>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</si>
  <si>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</si>
  <si>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</si>
  <si>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</si>
  <si>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</si>
  <si>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</si>
  <si>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</si>
  <si>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</si>
  <si>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</si>
  <si>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</si>
  <si>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</si>
  <si>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</si>
  <si>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</si>
  <si>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</si>
  <si>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</si>
  <si>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</si>
  <si>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</si>
  <si>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</si>
  <si>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</si>
  <si>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</si>
  <si>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</si>
  <si>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</si>
  <si>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</si>
  <si>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</si>
  <si>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</si>
  <si>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</si>
  <si>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</si>
  <si>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</si>
  <si>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</si>
  <si>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</si>
  <si>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</si>
  <si>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</si>
  <si>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</si>
  <si>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</si>
  <si>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</si>
  <si>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</si>
  <si>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</si>
  <si>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</si>
  <si>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</si>
  <si>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</si>
  <si>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</si>
  <si>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</si>
  <si>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</si>
  <si>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</si>
  <si>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</si>
  <si>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</si>
  <si>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</si>
  <si>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</si>
  <si>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</si>
  <si>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</si>
  <si>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</si>
  <si>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</si>
  <si>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</si>
  <si>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</si>
  <si>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</si>
  <si>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</si>
  <si>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</si>
  <si>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</si>
  <si>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</si>
  <si>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</si>
  <si>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</si>
  <si>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</si>
  <si>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</si>
  <si>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</si>
  <si>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</si>
  <si>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</si>
  <si>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</si>
  <si>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</si>
  <si>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</si>
  <si>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</si>
  <si>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</si>
  <si>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</si>
  <si>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</si>
  <si>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</si>
  <si>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</si>
  <si>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</si>
  <si>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</si>
  <si>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</si>
  <si>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</si>
  <si>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</si>
  <si>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</si>
  <si>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</si>
  <si>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</si>
  <si>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</si>
  <si>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</si>
  <si>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</si>
  <si>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</si>
  <si>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</si>
  <si>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</si>
  <si>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</si>
  <si>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</si>
  <si>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</si>
  <si>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</si>
  <si>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</si>
  <si>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</si>
  <si>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</si>
  <si>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</si>
  <si>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</si>
  <si>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</si>
  <si>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</si>
  <si>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</si>
  <si>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</si>
  <si>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</si>
  <si>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</si>
  <si>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</si>
  <si>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</si>
  <si>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</si>
  <si>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</si>
  <si>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</si>
  <si>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</si>
  <si>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</si>
  <si>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</si>
  <si>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</si>
  <si>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</si>
  <si>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</si>
  <si>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</si>
  <si>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</si>
  <si>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</si>
  <si>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</si>
  <si>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</si>
  <si>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</si>
  <si>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</si>
  <si>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</si>
  <si>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</si>
  <si>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</si>
  <si>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</si>
  <si>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</si>
  <si>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</si>
  <si>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</si>
  <si>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</si>
  <si>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</si>
  <si>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</si>
  <si>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</si>
  <si>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</si>
  <si>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</si>
  <si>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</si>
  <si>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</si>
  <si>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</si>
  <si>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</si>
  <si>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</si>
  <si>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</si>
  <si>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</si>
  <si>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</si>
  <si>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</si>
  <si>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</si>
  <si>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</si>
  <si>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</si>
  <si>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</si>
  <si>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</si>
  <si>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</si>
  <si>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</si>
  <si>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</si>
  <si>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</si>
  <si>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</si>
  <si>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</si>
  <si>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</si>
  <si>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</si>
  <si>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</si>
  <si>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</si>
  <si>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</si>
  <si>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</si>
  <si>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</si>
  <si>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</si>
  <si>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</si>
  <si>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</si>
  <si>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</si>
  <si>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</si>
  <si>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</si>
  <si>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</si>
  <si>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</si>
  <si>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</si>
  <si>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</si>
  <si>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</si>
  <si>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</si>
  <si>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</si>
  <si>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</si>
  <si>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</si>
  <si>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</si>
  <si>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</si>
  <si>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</si>
  <si>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</si>
  <si>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</si>
  <si>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</si>
  <si>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</si>
  <si>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</si>
  <si>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</si>
  <si>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</si>
  <si>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</si>
  <si>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</si>
  <si>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</si>
  <si>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</si>
  <si>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</si>
  <si>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</si>
  <si>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</si>
  <si>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</si>
  <si>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</si>
  <si>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</si>
  <si>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</si>
  <si>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</si>
  <si>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</si>
  <si>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</si>
  <si>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</si>
  <si>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</si>
  <si>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</si>
  <si>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</si>
  <si>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</si>
  <si>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</si>
  <si>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</si>
  <si>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</si>
  <si>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</si>
  <si>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</si>
  <si>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</si>
  <si>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</si>
  <si>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</si>
  <si>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</si>
  <si>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</si>
  <si>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</si>
  <si>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</si>
  <si>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</si>
  <si>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</si>
  <si>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</si>
  <si>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</si>
  <si>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</si>
  <si>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</si>
  <si>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</si>
  <si>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</si>
  <si>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</si>
  <si>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</si>
  <si>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</si>
  <si>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</si>
  <si>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</si>
  <si>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</si>
  <si>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</si>
  <si>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</si>
  <si>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</si>
  <si>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</si>
  <si>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</si>
  <si>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</si>
  <si>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</si>
  <si>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</si>
  <si>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</si>
  <si>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</si>
  <si>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</si>
  <si>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</si>
  <si>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</si>
  <si>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</si>
  <si>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</si>
  <si>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</si>
  <si>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</si>
  <si>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</si>
  <si>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</si>
  <si>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</si>
  <si>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</si>
  <si>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</si>
  <si>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</si>
  <si>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</si>
  <si>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</si>
  <si>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</si>
  <si>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</si>
  <si>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</si>
  <si>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</si>
  <si>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</si>
  <si>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</si>
  <si>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</si>
  <si>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</si>
  <si>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</si>
  <si>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</si>
  <si>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</si>
  <si>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</si>
  <si>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</si>
  <si>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</si>
  <si>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</si>
  <si>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</si>
  <si>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</si>
  <si>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</si>
  <si>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</si>
  <si>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</si>
  <si>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</si>
  <si>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</si>
  <si>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</si>
  <si>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</si>
  <si>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</si>
  <si>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</si>
  <si>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</si>
  <si>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</si>
  <si>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</si>
  <si>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</si>
  <si>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</si>
  <si>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</si>
  <si>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</si>
  <si>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</si>
  <si>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</si>
  <si>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</si>
  <si>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</si>
  <si>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</si>
  <si>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</si>
  <si>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</si>
  <si>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</si>
  <si>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</si>
  <si>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</si>
  <si>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</si>
  <si>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</si>
  <si>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</si>
  <si>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</si>
  <si>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</si>
  <si>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</si>
  <si>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</si>
  <si>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</si>
  <si>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</si>
  <si>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</si>
  <si>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</si>
  <si>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</si>
  <si>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</si>
  <si>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</si>
  <si>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</si>
  <si>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</si>
  <si>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</si>
  <si>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</si>
  <si>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</si>
  <si>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</si>
  <si>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</si>
  <si>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</si>
  <si>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</si>
  <si>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</si>
  <si>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</si>
  <si>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</si>
  <si>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</si>
  <si>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</si>
  <si>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</si>
  <si>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</si>
  <si>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</si>
  <si>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</si>
  <si>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</si>
  <si>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</si>
  <si>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</si>
  <si>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</si>
  <si>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</si>
  <si>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</si>
  <si>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</si>
  <si>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</si>
  <si>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</si>
  <si>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</si>
  <si>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</si>
  <si>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</si>
  <si>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</si>
  <si>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</si>
  <si>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</si>
  <si>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</si>
  <si>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</si>
  <si>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</si>
  <si>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</si>
  <si>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</si>
  <si>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</si>
  <si>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</si>
  <si>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</si>
  <si>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</si>
  <si>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</si>
  <si>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</si>
  <si>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</si>
  <si>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</si>
  <si>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</si>
  <si>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</si>
  <si>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</si>
  <si>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</si>
  <si>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</si>
  <si>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</si>
  <si>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</si>
  <si>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</si>
  <si>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</si>
  <si>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</si>
  <si>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</si>
  <si>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</si>
  <si>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</si>
  <si>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</si>
  <si>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</si>
  <si>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</si>
  <si>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</si>
  <si>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</si>
  <si>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</si>
  <si>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</si>
  <si>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</si>
  <si>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</si>
  <si>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</si>
  <si>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</si>
  <si>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</si>
  <si>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</si>
  <si>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</si>
  <si>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</si>
  <si>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</si>
  <si>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</si>
  <si>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</si>
  <si>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</si>
  <si>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</si>
  <si>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</si>
  <si>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</si>
  <si>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</si>
  <si>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</si>
  <si>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</si>
  <si>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</si>
  <si>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</si>
  <si>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</si>
  <si>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</si>
  <si>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</si>
  <si>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</si>
  <si>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</si>
  <si>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</si>
  <si>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</si>
  <si>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</si>
  <si>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</si>
  <si>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</si>
  <si>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</si>
  <si>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</si>
  <si>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</si>
  <si>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</si>
  <si>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</si>
  <si>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</si>
  <si>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</si>
  <si>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</si>
  <si>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</si>
  <si>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</si>
  <si>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</si>
  <si>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</si>
  <si>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</si>
  <si>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</si>
  <si>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</si>
  <si>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</si>
  <si>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</si>
  <si>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</si>
  <si>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</si>
  <si>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</si>
  <si>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</si>
  <si>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</si>
  <si>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</si>
  <si>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</si>
  <si>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</si>
  <si>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</si>
  <si>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</si>
  <si>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</si>
  <si>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</si>
  <si>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</si>
  <si>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</si>
  <si>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</si>
  <si>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</si>
  <si>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</si>
  <si>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</si>
  <si>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</si>
  <si>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</si>
  <si>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</si>
  <si>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</si>
  <si>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</si>
  <si>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</si>
  <si>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</si>
  <si>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</si>
  <si>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</si>
  <si>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</si>
  <si>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</si>
  <si>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</si>
  <si>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</si>
  <si>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</si>
  <si>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</si>
  <si>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</si>
  <si>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</si>
  <si>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</si>
  <si>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</si>
  <si>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</si>
  <si>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</si>
  <si>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</si>
  <si>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</si>
  <si>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</si>
  <si>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</si>
  <si>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</si>
  <si>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</si>
  <si>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</si>
  <si>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</si>
  <si>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</si>
  <si>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</si>
  <si>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</si>
  <si>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</si>
  <si>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</si>
  <si>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</si>
  <si>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</si>
  <si>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</si>
  <si>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</si>
  <si>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</si>
  <si>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</si>
  <si>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</si>
  <si>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</si>
  <si>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</si>
  <si>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</si>
  <si>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</si>
  <si>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</si>
  <si>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</si>
  <si>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</si>
  <si>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</si>
  <si>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</si>
  <si>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</si>
  <si>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</si>
  <si>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</si>
  <si>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</si>
  <si>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</si>
  <si>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</si>
  <si>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</si>
  <si>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</si>
  <si>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</si>
  <si>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</si>
  <si>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</si>
  <si>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</si>
  <si>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</si>
  <si>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</si>
  <si>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</si>
  <si>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</si>
  <si>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</si>
  <si>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</si>
  <si>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</si>
  <si>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</si>
  <si>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</si>
  <si>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</si>
  <si>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</si>
  <si>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</si>
  <si>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</si>
  <si>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</si>
  <si>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</si>
  <si>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</si>
  <si>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</si>
  <si>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</si>
  <si>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</si>
  <si>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</si>
  <si>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</si>
  <si>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</si>
  <si>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</si>
  <si>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</si>
  <si>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</si>
  <si>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</si>
  <si>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</si>
  <si>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</si>
  <si>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</si>
  <si>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</si>
  <si>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</si>
  <si>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</si>
  <si>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</si>
  <si>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</si>
  <si>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</si>
  <si>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</si>
  <si>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</si>
  <si>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</si>
  <si>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</si>
  <si>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</si>
  <si>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</si>
  <si>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</si>
  <si>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</si>
  <si>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</si>
  <si>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</si>
  <si>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</si>
  <si>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</si>
  <si>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</si>
  <si>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</si>
  <si>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</si>
  <si>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</si>
  <si>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</si>
  <si>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</si>
  <si>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</si>
  <si>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</si>
  <si>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</si>
  <si>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</si>
  <si>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</si>
  <si>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</si>
  <si>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</si>
  <si>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</si>
  <si>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</si>
  <si>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</si>
  <si>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</si>
  <si>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</si>
  <si>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</si>
  <si>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</si>
  <si>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</si>
  <si>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</si>
  <si>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</si>
  <si>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</si>
  <si>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</si>
  <si>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</si>
  <si>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</si>
  <si>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</si>
  <si>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</si>
  <si>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</si>
  <si>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</si>
  <si>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</si>
  <si>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</si>
  <si>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</si>
  <si>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</si>
  <si>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</si>
  <si>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</si>
  <si>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</si>
  <si>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</si>
  <si>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</si>
  <si>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</si>
  <si>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</si>
  <si>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</si>
  <si>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</si>
  <si>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</si>
  <si>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</si>
  <si>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</si>
  <si>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</si>
  <si>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</si>
  <si>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</si>
  <si>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</si>
  <si>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</si>
  <si>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</si>
  <si>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</si>
  <si>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</si>
  <si>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</si>
  <si>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</si>
  <si>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</si>
  <si>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</si>
  <si>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</si>
  <si>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</si>
  <si>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</si>
  <si>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</si>
  <si>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</si>
  <si>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</si>
  <si>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</si>
  <si>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</si>
  <si>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</si>
  <si>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</si>
  <si>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</si>
  <si>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</si>
  <si>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</si>
  <si>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</si>
  <si>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</si>
  <si>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</si>
  <si>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</si>
  <si>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</si>
  <si>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</si>
  <si>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</si>
  <si>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</si>
  <si>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</si>
  <si>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</si>
  <si>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</si>
  <si>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</si>
  <si>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</si>
  <si>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</si>
  <si>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</si>
  <si>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</si>
  <si>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</si>
  <si>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</si>
  <si>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</si>
  <si>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</si>
  <si>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</si>
  <si>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</si>
  <si>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</si>
  <si>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</si>
  <si>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</si>
  <si>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</si>
  <si>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</si>
  <si>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</si>
  <si>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</si>
  <si>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</si>
  <si>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</si>
  <si>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</si>
  <si>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</si>
  <si>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</si>
  <si>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</si>
  <si>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</si>
  <si>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</si>
  <si>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</si>
  <si>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</si>
  <si>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</si>
  <si>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</si>
  <si>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</si>
  <si>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</si>
  <si>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</si>
  <si>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</si>
  <si>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</si>
  <si>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</si>
  <si>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</si>
  <si>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</si>
  <si>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</si>
  <si>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</si>
  <si>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</si>
  <si>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</si>
  <si>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</si>
  <si>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</si>
  <si>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</si>
  <si>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</si>
  <si>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</si>
  <si>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</si>
  <si>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</si>
  <si>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</si>
  <si>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</si>
  <si>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</si>
  <si>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</si>
  <si>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</si>
  <si>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</si>
  <si>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</si>
  <si>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</si>
  <si>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</si>
  <si>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</si>
  <si>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</si>
  <si>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</si>
  <si>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</si>
  <si>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</si>
  <si>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</si>
  <si>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</si>
  <si>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</si>
  <si>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</si>
  <si>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</si>
  <si>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</si>
  <si>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</si>
  <si>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</si>
  <si>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</si>
  <si>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</si>
  <si>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</si>
  <si>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</si>
  <si>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</si>
  <si>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</si>
  <si>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</si>
  <si>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</si>
  <si>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</si>
  <si>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</si>
  <si>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</si>
  <si>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</si>
  <si>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</si>
  <si>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</si>
  <si>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</si>
  <si>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</si>
  <si>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</si>
  <si>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</si>
  <si>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</si>
  <si>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</si>
  <si>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</si>
  <si>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</si>
  <si>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</si>
  <si>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</si>
  <si>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</si>
  <si>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</si>
  <si>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</si>
  <si>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</si>
  <si>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</si>
  <si>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</si>
  <si>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</si>
  <si>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</si>
  <si>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</si>
  <si>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</si>
  <si>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</si>
  <si>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</si>
  <si>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</si>
  <si>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</si>
  <si>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</si>
  <si>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</si>
  <si>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</si>
  <si>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</si>
  <si>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</si>
  <si>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</si>
  <si>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</si>
  <si>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</si>
  <si>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</si>
  <si>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</si>
  <si>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</si>
  <si>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</si>
  <si>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</si>
  <si>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</si>
  <si>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</si>
  <si>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</si>
  <si>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</si>
  <si>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</si>
  <si>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</si>
  <si>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</si>
  <si>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</si>
  <si>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</si>
  <si>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</si>
  <si>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</si>
  <si>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</si>
  <si>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</si>
  <si>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</si>
  <si>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</si>
  <si>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</si>
  <si>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</si>
  <si>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</si>
  <si>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</si>
  <si>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</si>
  <si>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</si>
  <si>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</si>
  <si>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</si>
  <si>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</si>
  <si>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</si>
  <si>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</si>
  <si>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</si>
  <si>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</si>
  <si>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</si>
  <si>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</si>
  <si>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</si>
  <si>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</si>
  <si>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</si>
  <si>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</si>
  <si>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</si>
  <si>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</si>
  <si>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</si>
  <si>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</si>
  <si>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</si>
  <si>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</si>
  <si>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</si>
  <si>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</si>
  <si>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</si>
  <si>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</si>
  <si>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</si>
  <si>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</si>
  <si>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</si>
  <si>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</si>
  <si>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</si>
  <si>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</si>
  <si>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</si>
  <si>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</si>
  <si>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</si>
  <si>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</si>
  <si>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</si>
  <si>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</si>
  <si>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</si>
  <si>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</si>
  <si>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</si>
  <si>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</si>
  <si>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</si>
  <si>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</si>
  <si>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</si>
  <si>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</si>
  <si>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</si>
  <si>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</si>
  <si>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</si>
  <si>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</si>
  <si>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</si>
  <si>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</si>
  <si>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</si>
  <si>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</si>
  <si>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</si>
  <si>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</si>
  <si>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</si>
  <si>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</si>
  <si>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</si>
  <si>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</si>
  <si>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</si>
  <si>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</si>
  <si>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</si>
  <si>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</si>
  <si>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</si>
  <si>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</si>
  <si>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</si>
  <si>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</si>
  <si>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</si>
  <si>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</si>
  <si>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</si>
  <si>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</si>
  <si>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</si>
  <si>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</si>
  <si>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</si>
  <si>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</si>
  <si>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</si>
  <si>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</si>
  <si>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</si>
  <si>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</si>
  <si>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</si>
  <si>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</si>
  <si>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</si>
  <si>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</si>
  <si>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</si>
  <si>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</si>
  <si>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</si>
  <si>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</si>
  <si>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</si>
  <si>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</si>
  <si>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</si>
  <si>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</si>
  <si>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</si>
  <si>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</si>
  <si>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</si>
  <si>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</si>
  <si>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</si>
  <si>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</si>
  <si>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</si>
  <si>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</si>
  <si>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</si>
  <si>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</si>
  <si>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</si>
  <si>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</si>
  <si>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</si>
  <si>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</si>
  <si>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</si>
  <si>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</si>
  <si>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</si>
  <si>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</si>
  <si>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</si>
  <si>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</si>
  <si>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</si>
  <si>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</si>
  <si>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</si>
  <si>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</si>
  <si>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</si>
  <si>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</si>
  <si>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</si>
  <si>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</si>
  <si>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</si>
  <si>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</si>
  <si>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</si>
  <si>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</si>
  <si>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</si>
  <si>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</si>
  <si>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</si>
  <si>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</si>
  <si>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</si>
  <si>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</si>
  <si>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</si>
  <si>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</si>
  <si>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</si>
  <si>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</si>
  <si>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</si>
  <si>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</si>
  <si>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</si>
  <si>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</si>
  <si>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</si>
  <si>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</si>
  <si>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</si>
  <si>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</si>
  <si>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</si>
  <si>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</si>
  <si>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</si>
  <si>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</si>
  <si>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</si>
  <si>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</si>
  <si>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</si>
  <si>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</si>
  <si>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</si>
  <si>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</si>
  <si>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</si>
  <si>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</si>
  <si>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</si>
  <si>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</si>
  <si>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</si>
  <si>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</si>
  <si>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</si>
  <si>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</si>
  <si>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 MINIATO</t>
  </si>
  <si>
    <t xml:space="preserve">SEDE: SAN MINIATO - ISPETTORATO </t>
  </si>
  <si>
    <t>SAN MINIATO</t>
  </si>
  <si>
    <t>Piano Terra</t>
  </si>
  <si>
    <t>VIA PETRARCA  2</t>
  </si>
  <si>
    <t>LUOGO SICURO ESTERNO - Cortile esterno</t>
  </si>
  <si>
    <t>Altezza Stanze ≥270 cm</t>
  </si>
  <si>
    <t>L’accesso  avviene tramite serramento vetrato adeguatamente segnalato con vetrofania</t>
  </si>
  <si>
    <t>Sulle superfici di pavimento all’interno dell’agenzia sono presenti buche, forometrie o sporgenze. Pavimento rovinato nel locale bagno.</t>
  </si>
  <si>
    <t>Illuminazione di emergenza da integrare.</t>
  </si>
  <si>
    <t xml:space="preserve">Tutti i parapetti delle finestre e dei balconi hanno h. ≥ 90cm 
</t>
  </si>
  <si>
    <t>L’accesso  avviene attraverso un ampio serramento costituito da intelaiatura metallica, completa di listelli verticali, e specchiature vetrate</t>
  </si>
  <si>
    <t>Presenti serramenti con vetro singolo non a norma.</t>
  </si>
  <si>
    <t>Non Conforme in ambito sede le pareti trasparenti sono realizzate conformemente alla UNI 7697/2007, con opportune segnalazioni, vetrofanie orizzontali applicate</t>
  </si>
  <si>
    <t>L’aerazione non è garantita da finestre apribili (ricambio d’aria naturale) senza sistema meccanizzato in tutti i locali. Presenti vetrine fisse.</t>
  </si>
  <si>
    <t>Il sistema è dotato di dispositivi orientabili e velocità variabile &lt;0.2m/s – split a parete</t>
  </si>
  <si>
    <t>I serramenti esterni della sede sono dotati di vetro non a norma.</t>
  </si>
  <si>
    <t xml:space="preserve">La segnaletica di emergenza non è conforme nella sede </t>
  </si>
  <si>
    <t>Le porte d'ingresso è vetrate (a norma) con struttura metallica</t>
  </si>
  <si>
    <t>I ricambi d'aria sono garantiti tramite l'apertura meccanica delle finestre (ricambio d'aria naturale).  rapporti aeranti non sono adeguati.</t>
  </si>
  <si>
    <t>L'illuminazione d'emergenza è presente nella sede ma necessita di adeguamento</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</si>
  <si>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</si>
  <si>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</si>
  <si>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</si>
  <si>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piano terra, senza locali di pertinenza ai piani interrati e/o terra; rischio non presente nell’attività.
</t>
  </si>
  <si>
    <t>Sistemazione pavimento bagno rovinato.</t>
  </si>
  <si>
    <t>L’impianto di riscaldamento è costituito da radiatori facenti capo a caldaia a gas del tipo condominiale.
L’impianto di raffrescamento è costituito da split a parete/fan-coil a terra che consente la gestione autonoma degli elementi.</t>
  </si>
  <si>
    <t>Di.Co. Del 07/09/2006 - 26/11/2008</t>
  </si>
  <si>
    <t>Di.Co. Del 31/01/2007</t>
  </si>
  <si>
    <t>Di.Co. Del 08/06/1999</t>
  </si>
  <si>
    <t>L’agenzia si trova al piano terra di un fabbricato di 2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metallo e vetro.</t>
  </si>
  <si>
    <t>Prat. N. 32468/2008 del 16/12/2008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</si>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</sst>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6" fillId="0" borderId="1"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395654</xdr:colOff>
      <xdr:row>3</xdr:row>
      <xdr:rowOff>168302</xdr:rowOff>
    </xdr:from>
    <xdr:to>
      <xdr:col>10</xdr:col>
      <xdr:colOff>146539</xdr:colOff>
      <xdr:row>18</xdr:row>
      <xdr:rowOff>51290</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904" r="7758" b="16107"/>
        <a:stretch/>
      </xdr:blipFill>
      <xdr:spPr bwMode="auto">
        <a:xfrm>
          <a:off x="2307981" y="805744"/>
          <a:ext cx="4212981" cy="30702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350491</xdr:colOff>
      <xdr:row>35</xdr:row>
      <xdr:rowOff>154698</xdr:rowOff>
    </xdr:from>
    <xdr:to>
      <xdr:col>9</xdr:col>
      <xdr:colOff>589981</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62818" y="7591525"/>
          <a:ext cx="4064144"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51229</xdr:rowOff>
    </xdr:from>
    <xdr:to>
      <xdr:col>1</xdr:col>
      <xdr:colOff>7597534</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710"/>
          <a:ext cx="8446236" cy="5974004"/>
        </a:xfrm>
        <a:prstGeom prst="rect">
          <a:avLst/>
        </a:prstGeom>
      </xdr:spPr>
    </xdr:pic>
    <xdr:clientData/>
  </xdr:twoCellAnchor>
  <xdr:twoCellAnchor editAs="oneCell">
    <xdr:from>
      <xdr:col>1</xdr:col>
      <xdr:colOff>2893858</xdr:colOff>
      <xdr:row>36</xdr:row>
      <xdr:rowOff>183173</xdr:rowOff>
    </xdr:from>
    <xdr:to>
      <xdr:col>1</xdr:col>
      <xdr:colOff>3324603</xdr:colOff>
      <xdr:row>40</xdr:row>
      <xdr:rowOff>73009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296504">
          <a:off x="3853685" y="7832481"/>
          <a:ext cx="430745" cy="739759"/>
        </a:xfrm>
        <a:prstGeom prst="rect">
          <a:avLst/>
        </a:prstGeom>
      </xdr:spPr>
    </xdr:pic>
    <xdr:clientData/>
  </xdr:twoCellAnchor>
  <xdr:twoCellAnchor editAs="oneCell">
    <xdr:from>
      <xdr:col>1</xdr:col>
      <xdr:colOff>2732942</xdr:colOff>
      <xdr:row>40</xdr:row>
      <xdr:rowOff>168518</xdr:rowOff>
    </xdr:from>
    <xdr:to>
      <xdr:col>1</xdr:col>
      <xdr:colOff>3467282</xdr:colOff>
      <xdr:row>44</xdr:row>
      <xdr:rowOff>52935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92769" y="8667749"/>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1860</v>
      </c>
      <c r="B9" s="170"/>
      <c r="C9" s="170"/>
      <c r="D9" s="170"/>
      <c r="E9" s="170"/>
      <c r="F9" s="170"/>
      <c r="G9" s="170"/>
      <c r="H9" s="170"/>
      <c r="I9" s="170"/>
      <c r="J9" s="170"/>
      <c r="K9" s="170"/>
      <c r="L9" s="170"/>
      <c r="M9" s="170"/>
    </row>
    <row r="10" spans="1:13" x14ac:dyDescent="0.3">
      <c r="A10" s="175">
        <v>44530</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x14ac:dyDescent="0.3">
      <c r="A21" s="172"/>
      <c r="B21" s="172"/>
      <c r="C21" s="174"/>
      <c r="D21" s="23"/>
      <c r="E21" s="23"/>
      <c r="F21" s="23"/>
      <c r="G21" s="23"/>
      <c r="H21" s="23"/>
      <c r="I21" s="23"/>
      <c r="J21" s="23"/>
      <c r="K21" s="168"/>
      <c r="L21" s="168"/>
      <c r="M21" s="169"/>
    </row>
    <row r="22" spans="1:13" x14ac:dyDescent="0.3">
      <c r="A22" s="172"/>
      <c r="B22" s="172"/>
      <c r="C22" s="174"/>
      <c r="D22" s="23"/>
      <c r="E22" s="23"/>
      <c r="F22" s="23"/>
      <c r="G22" s="23"/>
      <c r="H22" s="23"/>
      <c r="I22" s="23"/>
      <c r="J22" s="23"/>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1861</v>
      </c>
      <c r="E21" s="186"/>
      <c r="F21" s="186"/>
      <c r="G21" s="186"/>
      <c r="H21" s="186"/>
      <c r="I21" s="186"/>
      <c r="J21" s="186"/>
      <c r="K21" s="187"/>
      <c r="L21" s="50"/>
      <c r="M21" s="50"/>
      <c r="N21" s="50"/>
    </row>
    <row r="22" spans="1:14" x14ac:dyDescent="0.3">
      <c r="A22" s="50"/>
      <c r="B22" s="50"/>
      <c r="C22" s="50"/>
      <c r="D22" s="181" t="s">
        <v>389</v>
      </c>
      <c r="E22" s="181"/>
      <c r="F22" s="181" t="s">
        <v>1864</v>
      </c>
      <c r="G22" s="181"/>
      <c r="H22" s="181"/>
      <c r="I22" s="181"/>
      <c r="J22" s="181"/>
      <c r="K22" s="181"/>
      <c r="L22" s="50"/>
      <c r="M22" s="50"/>
      <c r="N22" s="50"/>
    </row>
    <row r="23" spans="1:14" x14ac:dyDescent="0.3">
      <c r="A23" s="50"/>
      <c r="B23" s="50"/>
      <c r="C23" s="50"/>
      <c r="D23" s="181" t="s">
        <v>390</v>
      </c>
      <c r="E23" s="181"/>
      <c r="F23" s="182" t="s">
        <v>1863</v>
      </c>
      <c r="G23" s="183"/>
      <c r="H23" s="183"/>
      <c r="I23" s="183"/>
      <c r="J23" s="183"/>
      <c r="K23" s="184"/>
      <c r="L23" s="50"/>
      <c r="M23" s="50"/>
      <c r="N23" s="50"/>
    </row>
    <row r="24" spans="1:14" x14ac:dyDescent="0.3">
      <c r="A24" s="50"/>
      <c r="B24" s="50"/>
      <c r="C24" s="50"/>
      <c r="D24" s="181" t="s">
        <v>391</v>
      </c>
      <c r="E24" s="181"/>
      <c r="F24" s="182" t="s">
        <v>1862</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1892</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1890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1856</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20</v>
      </c>
      <c r="E20" s="8" t="s">
        <v>20</v>
      </c>
      <c r="F20" s="6" t="s">
        <v>85</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1867</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692</v>
      </c>
      <c r="D28" s="203" t="s">
        <v>18</v>
      </c>
      <c r="E28" s="203" t="s">
        <v>20</v>
      </c>
      <c r="F28" s="18"/>
    </row>
    <row r="29" spans="1:7" ht="60" customHeight="1" x14ac:dyDescent="0.25">
      <c r="A29" s="202"/>
      <c r="B29" s="202"/>
      <c r="C29" s="134"/>
      <c r="D29" s="204"/>
      <c r="E29" s="205"/>
      <c r="F29" s="116"/>
    </row>
    <row r="30" spans="1:7" ht="25.5" x14ac:dyDescent="0.25">
      <c r="A30" s="6" t="s">
        <v>93</v>
      </c>
      <c r="B30" s="6" t="s">
        <v>110</v>
      </c>
      <c r="C30" s="134" t="s">
        <v>65</v>
      </c>
      <c r="D30" s="8" t="s">
        <v>18</v>
      </c>
      <c r="E30" s="8" t="s">
        <v>20</v>
      </c>
      <c r="F30" s="115" t="s">
        <v>116</v>
      </c>
    </row>
    <row r="31" spans="1:7" ht="128.25" customHeight="1" x14ac:dyDescent="0.25">
      <c r="A31" s="6" t="s">
        <v>94</v>
      </c>
      <c r="B31" s="6" t="s">
        <v>111</v>
      </c>
      <c r="C31" s="134" t="s">
        <v>65</v>
      </c>
      <c r="D31" s="8" t="s">
        <v>18</v>
      </c>
      <c r="E31" s="8" t="s">
        <v>20</v>
      </c>
      <c r="F31" s="6" t="s">
        <v>694</v>
      </c>
      <c r="G31" s="9"/>
    </row>
    <row r="32" spans="1:7" ht="25.5" x14ac:dyDescent="0.25">
      <c r="A32" s="6" t="s">
        <v>95</v>
      </c>
      <c r="B32" s="6" t="s">
        <v>112</v>
      </c>
      <c r="C32" s="134" t="s">
        <v>122</v>
      </c>
      <c r="D32" s="8" t="s">
        <v>18</v>
      </c>
      <c r="E32" s="8" t="s">
        <v>20</v>
      </c>
      <c r="F32" s="6" t="s">
        <v>124</v>
      </c>
    </row>
    <row r="33" spans="1:6" ht="51" x14ac:dyDescent="0.25">
      <c r="A33" s="6" t="s">
        <v>96</v>
      </c>
      <c r="B33" s="6" t="s">
        <v>113</v>
      </c>
      <c r="C33" s="134" t="s">
        <v>66</v>
      </c>
      <c r="D33" s="8" t="s">
        <v>19</v>
      </c>
      <c r="E33" s="8" t="s">
        <v>20</v>
      </c>
      <c r="F33" s="6" t="s">
        <v>1868</v>
      </c>
    </row>
    <row r="34" spans="1:6" ht="25.5" x14ac:dyDescent="0.25">
      <c r="A34" s="6" t="s">
        <v>97</v>
      </c>
      <c r="B34" s="6" t="s">
        <v>114</v>
      </c>
      <c r="C34" s="134" t="s">
        <v>65</v>
      </c>
      <c r="D34" s="8" t="s">
        <v>18</v>
      </c>
      <c r="E34" s="8" t="s">
        <v>20</v>
      </c>
      <c r="F34" s="6" t="s">
        <v>126</v>
      </c>
    </row>
    <row r="35" spans="1:6" ht="51" x14ac:dyDescent="0.25">
      <c r="A35" s="6" t="s">
        <v>98</v>
      </c>
      <c r="B35" s="6" t="s">
        <v>115</v>
      </c>
      <c r="C35" s="134" t="s">
        <v>65</v>
      </c>
      <c r="D35" s="8" t="s">
        <v>18</v>
      </c>
      <c r="E35" s="8" t="s">
        <v>20</v>
      </c>
      <c r="F35" s="6" t="s">
        <v>128</v>
      </c>
    </row>
    <row r="36" spans="1:6" x14ac:dyDescent="0.25">
      <c r="A36" s="64" t="s">
        <v>141</v>
      </c>
      <c r="B36" s="227" t="s">
        <v>142</v>
      </c>
      <c r="C36" s="228"/>
      <c r="D36" s="228"/>
      <c r="E36" s="228"/>
      <c r="F36" s="229"/>
    </row>
    <row r="37" spans="1:6" ht="16.5" customHeight="1" x14ac:dyDescent="0.25">
      <c r="A37" s="6" t="s">
        <v>130</v>
      </c>
      <c r="B37" s="6" t="s">
        <v>131</v>
      </c>
      <c r="C37" s="134"/>
      <c r="D37" s="16"/>
      <c r="E37" s="16" t="s">
        <v>20</v>
      </c>
      <c r="F37" s="6"/>
    </row>
    <row r="38" spans="1:6" ht="38.25" customHeight="1" x14ac:dyDescent="0.25">
      <c r="A38" s="6" t="s">
        <v>132</v>
      </c>
      <c r="B38" s="6" t="s">
        <v>133</v>
      </c>
      <c r="C38" s="209" t="s">
        <v>140</v>
      </c>
      <c r="D38" s="203" t="s">
        <v>18</v>
      </c>
      <c r="E38" s="203" t="s">
        <v>20</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20</v>
      </c>
      <c r="F42" s="6" t="s">
        <v>160</v>
      </c>
    </row>
    <row r="43" spans="1:6" ht="25.5" x14ac:dyDescent="0.25">
      <c r="A43" s="6" t="s">
        <v>144</v>
      </c>
      <c r="B43" s="6" t="s">
        <v>151</v>
      </c>
      <c r="C43" s="134" t="s">
        <v>65</v>
      </c>
      <c r="D43" s="8" t="s">
        <v>18</v>
      </c>
      <c r="E43" s="8" t="s">
        <v>20</v>
      </c>
      <c r="F43" s="6" t="s">
        <v>161</v>
      </c>
    </row>
    <row r="44" spans="1:6" ht="63.75" x14ac:dyDescent="0.25">
      <c r="A44" s="6" t="s">
        <v>145</v>
      </c>
      <c r="B44" s="6" t="s">
        <v>152</v>
      </c>
      <c r="C44" s="134" t="s">
        <v>65</v>
      </c>
      <c r="D44" s="8" t="s">
        <v>18</v>
      </c>
      <c r="E44" s="8" t="s">
        <v>20</v>
      </c>
      <c r="F44" s="6" t="s">
        <v>1816</v>
      </c>
    </row>
    <row r="45" spans="1:6" ht="25.5" x14ac:dyDescent="0.25">
      <c r="A45" s="6" t="s">
        <v>146</v>
      </c>
      <c r="B45" s="6" t="s">
        <v>153</v>
      </c>
      <c r="C45" s="159" t="s">
        <v>65</v>
      </c>
      <c r="D45" s="8" t="s">
        <v>18</v>
      </c>
      <c r="E45" s="8" t="s">
        <v>20</v>
      </c>
      <c r="F45" s="65" t="s">
        <v>1816</v>
      </c>
    </row>
    <row r="46" spans="1:6" ht="48.75" customHeight="1" x14ac:dyDescent="0.2">
      <c r="A46" s="201" t="s">
        <v>129</v>
      </c>
      <c r="B46" s="217" t="s">
        <v>154</v>
      </c>
      <c r="C46" s="160" t="s">
        <v>163</v>
      </c>
      <c r="D46" s="220" t="s">
        <v>18</v>
      </c>
      <c r="E46" s="213" t="s">
        <v>20</v>
      </c>
      <c r="F46" s="68" t="s">
        <v>714</v>
      </c>
    </row>
    <row r="47" spans="1:6" ht="49.5" customHeight="1" x14ac:dyDescent="0.25">
      <c r="A47" s="208"/>
      <c r="B47" s="218"/>
      <c r="C47" s="210"/>
      <c r="D47" s="221"/>
      <c r="E47" s="214"/>
      <c r="F47" s="66"/>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20</v>
      </c>
      <c r="F49" s="68" t="str">
        <f>F46</f>
        <v>Porta della sede apribile tramite sistema meccanico</v>
      </c>
    </row>
    <row r="50" spans="1:6" ht="39" customHeight="1" x14ac:dyDescent="0.25">
      <c r="A50" s="208"/>
      <c r="B50" s="208"/>
      <c r="C50" s="210"/>
      <c r="D50" s="212"/>
      <c r="E50" s="214"/>
      <c r="F50" s="66"/>
    </row>
    <row r="51" spans="1:6" ht="36.75" customHeight="1" x14ac:dyDescent="0.25">
      <c r="A51" s="202"/>
      <c r="B51" s="202"/>
      <c r="C51" s="211"/>
      <c r="D51" s="204"/>
      <c r="E51" s="205"/>
      <c r="F51" s="67"/>
    </row>
    <row r="52" spans="1:6" ht="78.75" customHeight="1" x14ac:dyDescent="0.25">
      <c r="A52" s="6" t="s">
        <v>148</v>
      </c>
      <c r="B52" s="6" t="s">
        <v>156</v>
      </c>
      <c r="C52" s="134" t="s">
        <v>1482</v>
      </c>
      <c r="D52" s="8" t="s">
        <v>19</v>
      </c>
      <c r="E52" s="8" t="s">
        <v>20</v>
      </c>
      <c r="F52" s="6" t="s">
        <v>1614</v>
      </c>
    </row>
    <row r="53" spans="1:6" ht="90.75" customHeight="1" x14ac:dyDescent="0.25">
      <c r="A53" s="6" t="s">
        <v>149</v>
      </c>
      <c r="B53" s="6" t="s">
        <v>157</v>
      </c>
      <c r="C53" s="134" t="s">
        <v>1482</v>
      </c>
      <c r="D53" s="8" t="s">
        <v>19</v>
      </c>
      <c r="E53" s="8" t="s">
        <v>20</v>
      </c>
      <c r="F53" s="6" t="s">
        <v>1869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27" t="s">
        <v>188</v>
      </c>
      <c r="C58" s="228"/>
      <c r="D58" s="228"/>
      <c r="E58" s="228"/>
      <c r="F58" s="229"/>
    </row>
    <row r="59" spans="1:6" ht="38.25" x14ac:dyDescent="0.25">
      <c r="A59" s="6" t="s">
        <v>189</v>
      </c>
      <c r="B59" s="6" t="s">
        <v>190</v>
      </c>
      <c r="C59" s="134" t="s">
        <v>66</v>
      </c>
      <c r="D59" s="8" t="s">
        <v>19</v>
      </c>
      <c r="E59" s="8" t="s">
        <v>20</v>
      </c>
      <c r="F59" s="6" t="s">
        <v>192</v>
      </c>
    </row>
    <row r="60" spans="1:6" ht="25.5" x14ac:dyDescent="0.25">
      <c r="A60" s="6" t="s">
        <v>193</v>
      </c>
      <c r="B60" s="6" t="s">
        <v>194</v>
      </c>
      <c r="C60" s="206" t="s">
        <v>65</v>
      </c>
      <c r="D60" s="8" t="s">
        <v>18</v>
      </c>
      <c r="E60" s="8" t="s">
        <v>20</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20</v>
      </c>
      <c r="F63" s="68" t="s">
        <v>1871</v>
      </c>
    </row>
    <row r="64" spans="1:6" ht="17.25" customHeight="1" x14ac:dyDescent="0.25">
      <c r="A64" s="202"/>
      <c r="B64" s="202"/>
      <c r="C64" s="207"/>
      <c r="D64" s="204"/>
      <c r="E64" s="205"/>
      <c r="F64" s="67"/>
    </row>
    <row r="65" spans="1:6" ht="63.75" x14ac:dyDescent="0.25">
      <c r="A65" s="6" t="s">
        <v>206</v>
      </c>
      <c r="B65" s="6" t="s">
        <v>207</v>
      </c>
      <c r="C65" s="134" t="s">
        <v>1873</v>
      </c>
      <c r="D65" s="8" t="s">
        <v>18</v>
      </c>
      <c r="E65" s="8" t="s">
        <v>20</v>
      </c>
      <c r="F65" s="115" t="s">
        <v>1872</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200</v>
      </c>
      <c r="D71" s="8" t="s">
        <v>20</v>
      </c>
      <c r="E71" s="8" t="s">
        <v>20</v>
      </c>
      <c r="F71" s="6"/>
    </row>
    <row r="72" spans="1:6" ht="70.150000000000006" customHeight="1" x14ac:dyDescent="0.25">
      <c r="A72" s="6" t="s">
        <v>225</v>
      </c>
      <c r="B72" s="6" t="s">
        <v>232</v>
      </c>
      <c r="C72" s="134" t="s">
        <v>200</v>
      </c>
      <c r="D72" s="8" t="s">
        <v>20</v>
      </c>
      <c r="E72" s="8" t="s">
        <v>20</v>
      </c>
      <c r="F72" s="6"/>
    </row>
    <row r="73" spans="1:6" ht="25.5" x14ac:dyDescent="0.25">
      <c r="A73" s="6" t="s">
        <v>226</v>
      </c>
      <c r="B73" s="6" t="s">
        <v>235</v>
      </c>
      <c r="C73" s="206" t="s">
        <v>200</v>
      </c>
      <c r="D73" s="203" t="s">
        <v>20</v>
      </c>
      <c r="E73" s="203" t="s">
        <v>20</v>
      </c>
      <c r="F73" s="201"/>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20</v>
      </c>
      <c r="F75" s="208"/>
    </row>
    <row r="76" spans="1:6" ht="38.25" x14ac:dyDescent="0.25">
      <c r="A76" s="6" t="s">
        <v>229</v>
      </c>
      <c r="B76" s="6" t="s">
        <v>238</v>
      </c>
      <c r="C76" s="207"/>
      <c r="D76" s="8" t="s">
        <v>20</v>
      </c>
      <c r="E76" s="8" t="s">
        <v>20</v>
      </c>
      <c r="F76" s="202"/>
    </row>
    <row r="77" spans="1:6" ht="51" x14ac:dyDescent="0.25">
      <c r="A77" s="6" t="s">
        <v>230</v>
      </c>
      <c r="B77" s="6" t="s">
        <v>1467</v>
      </c>
      <c r="C77" s="134" t="s">
        <v>200</v>
      </c>
      <c r="D77" s="8" t="s">
        <v>20</v>
      </c>
      <c r="E77" s="8" t="s">
        <v>20</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66</v>
      </c>
      <c r="D82" s="8" t="s">
        <v>19</v>
      </c>
      <c r="E82" s="8" t="s">
        <v>20</v>
      </c>
      <c r="F82" s="6" t="s">
        <v>1874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1886</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20</v>
      </c>
      <c r="E93" s="163" t="s">
        <v>20</v>
      </c>
      <c r="F93" s="164"/>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20</v>
      </c>
      <c r="F96" s="6"/>
    </row>
    <row r="97" spans="1:6" ht="38.25" x14ac:dyDescent="0.25">
      <c r="A97" s="6" t="s">
        <v>299</v>
      </c>
      <c r="B97" s="6" t="s">
        <v>305</v>
      </c>
      <c r="C97" s="134" t="s">
        <v>65</v>
      </c>
      <c r="D97" s="8" t="s">
        <v>18</v>
      </c>
      <c r="E97" s="8" t="s">
        <v>20</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20</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03" t="s">
        <v>20</v>
      </c>
      <c r="F107" s="65" t="s">
        <v>724</v>
      </c>
    </row>
    <row r="108" spans="1:6" ht="27.75" customHeight="1" x14ac:dyDescent="0.25">
      <c r="A108" s="202"/>
      <c r="B108" s="202"/>
      <c r="C108" s="207"/>
      <c r="D108" s="204"/>
      <c r="E108" s="204"/>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1850</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9"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31" operator="equal">
      <formula>"C/N"</formula>
    </cfRule>
  </conditionalFormatting>
  <conditionalFormatting sqref="C20">
    <cfRule type="cellIs" dxfId="290" priority="130" operator="equal">
      <formula>"SI/NO"</formula>
    </cfRule>
  </conditionalFormatting>
  <conditionalFormatting sqref="C21:C22">
    <cfRule type="cellIs" dxfId="289" priority="129" operator="equal">
      <formula>"C/N"</formula>
    </cfRule>
  </conditionalFormatting>
  <conditionalFormatting sqref="C24">
    <cfRule type="cellIs" dxfId="288" priority="128" operator="equal">
      <formula>"C/N"</formula>
    </cfRule>
  </conditionalFormatting>
  <conditionalFormatting sqref="C28">
    <cfRule type="containsText" dxfId="287" priority="55" operator="containsText" text="L’ufficio si trova al X° piano.">
      <formula>NOT(ISERROR(SEARCH("L’ufficio si trova al X° piano.",C28)))</formula>
    </cfRule>
  </conditionalFormatting>
  <conditionalFormatting sqref="C29">
    <cfRule type="containsText" dxfId="286" priority="19"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5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6" operator="equal">
      <formula>"C/N"</formula>
    </cfRule>
  </conditionalFormatting>
  <conditionalFormatting sqref="C31">
    <cfRule type="containsText" dxfId="283" priority="11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1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11" operator="equal">
      <formula>"C/N"</formula>
    </cfRule>
  </conditionalFormatting>
  <conditionalFormatting sqref="C42:C45">
    <cfRule type="cellIs" dxfId="280" priority="103" operator="equal">
      <formula>"C/N"</formula>
    </cfRule>
  </conditionalFormatting>
  <conditionalFormatting sqref="C46">
    <cfRule type="cellIs" dxfId="279" priority="33" operator="equal">
      <formula>"SERRAMENTO ESTERNO"</formula>
    </cfRule>
  </conditionalFormatting>
  <conditionalFormatting sqref="C47">
    <cfRule type="containsText" dxfId="278" priority="42" operator="containsText" text="SERRAMENTO INTERNO">
      <formula>NOT(ISERROR(SEARCH("SERRAMENTO INTERNO",C47)))</formula>
    </cfRule>
  </conditionalFormatting>
  <conditionalFormatting sqref="C52:C53">
    <cfRule type="containsText" dxfId="277" priority="25" operator="containsText" text="C/N">
      <formula>NOT(ISERROR(SEARCH("C/N",C52)))</formula>
    </cfRule>
  </conditionalFormatting>
  <conditionalFormatting sqref="C54:C55">
    <cfRule type="cellIs" dxfId="276" priority="97" operator="equal">
      <formula>"C/N"</formula>
    </cfRule>
  </conditionalFormatting>
  <conditionalFormatting sqref="C57">
    <cfRule type="containsText" dxfId="275" priority="52" operator="containsText" text="C/N">
      <formula>NOT(ISERROR(SEARCH("C/N",C57)))</formula>
    </cfRule>
  </conditionalFormatting>
  <conditionalFormatting sqref="C59:C60">
    <cfRule type="cellIs" dxfId="274" priority="94" operator="equal">
      <formula>"C/N"</formula>
    </cfRule>
  </conditionalFormatting>
  <conditionalFormatting sqref="C62">
    <cfRule type="containsText" dxfId="273" priority="92" operator="containsText" text="NA/C">
      <formula>NOT(ISERROR(SEARCH("NA/C",C62)))</formula>
    </cfRule>
  </conditionalFormatting>
  <conditionalFormatting sqref="C65">
    <cfRule type="containsText" dxfId="272" priority="9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50" operator="equal">
      <formula>"C/N"</formula>
    </cfRule>
  </conditionalFormatting>
  <conditionalFormatting sqref="C71">
    <cfRule type="cellIs" dxfId="270" priority="86" operator="equal">
      <formula>"C/N"</formula>
    </cfRule>
  </conditionalFormatting>
  <conditionalFormatting sqref="C72:C77">
    <cfRule type="containsText" dxfId="269" priority="48" operator="containsText" text="NA/C">
      <formula>NOT(ISERROR(SEARCH("NA/C",C72)))</formula>
    </cfRule>
  </conditionalFormatting>
  <conditionalFormatting sqref="C73">
    <cfRule type="cellIs" dxfId="268" priority="83" operator="equal">
      <formula>"C/N"</formula>
    </cfRule>
  </conditionalFormatting>
  <conditionalFormatting sqref="C82">
    <cfRule type="cellIs" dxfId="267" priority="79" operator="equal">
      <formula>"C/N"</formula>
    </cfRule>
  </conditionalFormatting>
  <conditionalFormatting sqref="C83:C84">
    <cfRule type="containsText" dxfId="266" priority="46" operator="containsText" text="NA/C">
      <formula>NOT(ISERROR(SEARCH("NA/C",C83)))</formula>
    </cfRule>
  </conditionalFormatting>
  <conditionalFormatting sqref="C85:C86">
    <cfRule type="cellIs" dxfId="265" priority="74" operator="equal">
      <formula>"C/N"</formula>
    </cfRule>
  </conditionalFormatting>
  <conditionalFormatting sqref="C92:C93">
    <cfRule type="containsText" dxfId="264" priority="71" operator="containsText" text="C/N">
      <formula>NOT(ISERROR(SEARCH("C/N",C92)))</formula>
    </cfRule>
  </conditionalFormatting>
  <conditionalFormatting sqref="C95:C100">
    <cfRule type="cellIs" dxfId="263" priority="69" operator="equal">
      <formula>"C/N"</formula>
    </cfRule>
  </conditionalFormatting>
  <conditionalFormatting sqref="C103:C104">
    <cfRule type="cellIs" dxfId="262" priority="66" operator="equal">
      <formula>"C/N"</formula>
    </cfRule>
  </conditionalFormatting>
  <conditionalFormatting sqref="C106:C107">
    <cfRule type="cellIs" dxfId="261" priority="63" operator="equal">
      <formula>"C/N"</formula>
    </cfRule>
  </conditionalFormatting>
  <conditionalFormatting sqref="C110:C111">
    <cfRule type="cellIs" dxfId="260" priority="61" operator="equal">
      <formula>"C/N"</formula>
    </cfRule>
  </conditionalFormatting>
  <conditionalFormatting sqref="C114">
    <cfRule type="cellIs" dxfId="259" priority="12" operator="equal">
      <formula>"C/N"</formula>
    </cfRule>
  </conditionalFormatting>
  <conditionalFormatting sqref="C116:C119">
    <cfRule type="cellIs" dxfId="258" priority="58" operator="equal">
      <formula>"C/N"</formula>
    </cfRule>
  </conditionalFormatting>
  <conditionalFormatting sqref="D4:E10 D12:E13 D15:E26 D28:E28 D30:E35 D37:E38 D42:E47 D49:E50 D52:E57 D59:E63 D65:E69 D79:E79 D82:E86 D88:E88 D90:E93 D95:E100 D103:E104 D106:E107 D110:E111 D116:E119">
    <cfRule type="cellIs" dxfId="257" priority="137" operator="equal">
      <formula>"S"</formula>
    </cfRule>
    <cfRule type="cellIs" dxfId="256" priority="132" operator="equal">
      <formula>" "</formula>
    </cfRule>
    <cfRule type="cellIs" dxfId="255" priority="133" operator="equal">
      <formula>"N"</formula>
    </cfRule>
    <cfRule type="cellIs" dxfId="254" priority="134" operator="equal">
      <formula>"-"</formula>
    </cfRule>
    <cfRule type="cellIs" dxfId="253" priority="135" operator="equal">
      <formula>"X "</formula>
    </cfRule>
    <cfRule type="cellIs" dxfId="252" priority="136" operator="equal">
      <formula>"X"</formula>
    </cfRule>
  </conditionalFormatting>
  <conditionalFormatting sqref="D71:E73 D75:E77">
    <cfRule type="cellIs" dxfId="251" priority="6" operator="equal">
      <formula>"S"</formula>
    </cfRule>
    <cfRule type="cellIs" dxfId="250" priority="5" operator="equal">
      <formula>"X"</formula>
    </cfRule>
    <cfRule type="cellIs" dxfId="249" priority="4" operator="equal">
      <formula>"X "</formula>
    </cfRule>
    <cfRule type="cellIs" dxfId="248" priority="3" operator="equal">
      <formula>"-"</formula>
    </cfRule>
    <cfRule type="cellIs" dxfId="247" priority="2" operator="equal">
      <formula>"N"</formula>
    </cfRule>
    <cfRule type="cellIs" dxfId="246" priority="1" operator="equal">
      <formula>" "</formula>
    </cfRule>
  </conditionalFormatting>
  <conditionalFormatting sqref="D114:E114">
    <cfRule type="cellIs" dxfId="245" priority="16" operator="equal">
      <formula>"X "</formula>
    </cfRule>
    <cfRule type="cellIs" dxfId="244" priority="17" operator="equal">
      <formula>"X"</formula>
    </cfRule>
    <cfRule type="cellIs" dxfId="243" priority="18" operator="equal">
      <formula>"S"</formula>
    </cfRule>
    <cfRule type="cellIs" dxfId="242" priority="13" operator="equal">
      <formula>" "</formula>
    </cfRule>
    <cfRule type="cellIs" dxfId="241" priority="14" operator="equal">
      <formula>"N"</formula>
    </cfRule>
    <cfRule type="cellIs" dxfId="240" priority="15" operator="equal">
      <formula>"-"</formula>
    </cfRule>
  </conditionalFormatting>
  <conditionalFormatting sqref="F4">
    <cfRule type="containsText" dxfId="239" priority="8"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21" operator="containsText" text="SALUTE STRUTTURA">
      <formula>NOT(ISERROR(SEARCH("SALUTE STRUTTURA",F5)))</formula>
    </cfRule>
  </conditionalFormatting>
  <conditionalFormatting sqref="F12">
    <cfRule type="containsText" dxfId="237" priority="95" operator="containsText" text="H Locali">
      <formula>NOT(ISERROR(SEARCH("H Locali",F12)))</formula>
    </cfRule>
  </conditionalFormatting>
  <conditionalFormatting sqref="F17">
    <cfRule type="containsText" dxfId="236" priority="5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2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6" operator="equal">
      <formula>"ASCENSORE"</formula>
    </cfRule>
  </conditionalFormatting>
  <conditionalFormatting sqref="F31">
    <cfRule type="containsText" dxfId="229" priority="11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12" operator="containsText" text="(colonna P verde  se esiste percorso misto)">
      <formula>NOT(ISERROR(SEARCH("(colonna P verde  se esiste percorso misto)",F32)))</formula>
    </cfRule>
  </conditionalFormatting>
  <conditionalFormatting sqref="F33">
    <cfRule type="containsText" dxfId="227" priority="5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1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41" operator="containsText" text="PORTA SEDE">
      <formula>NOT(ISERROR(SEARCH("PORTA SEDE",F46)))</formula>
    </cfRule>
  </conditionalFormatting>
  <conditionalFormatting sqref="F47">
    <cfRule type="containsText" dxfId="224" priority="37" operator="containsText" text="PORTA CONDOMINIO">
      <formula>NOT(ISERROR(SEARCH("PORTA CONDOMINIO",F47)))</formula>
    </cfRule>
  </conditionalFormatting>
  <conditionalFormatting sqref="F48">
    <cfRule type="cellIs" dxfId="223" priority="39" operator="equal">
      <formula>"PORTINERIA"</formula>
    </cfRule>
  </conditionalFormatting>
  <conditionalFormatting sqref="F49">
    <cfRule type="containsText" dxfId="222" priority="36" operator="containsText" text="PORTA SEDE">
      <formula>NOT(ISERROR(SEARCH("PORTA SEDE",F49)))</formula>
    </cfRule>
  </conditionalFormatting>
  <conditionalFormatting sqref="F50">
    <cfRule type="containsText" dxfId="221" priority="35" operator="containsText" text="PORTA CONDOMINIO">
      <formula>NOT(ISERROR(SEARCH("PORTA CONDOMINIO",F50)))</formula>
    </cfRule>
  </conditionalFormatting>
  <conditionalFormatting sqref="F51">
    <cfRule type="cellIs" dxfId="220" priority="24" operator="equal">
      <formula>"VIA DI FUGA"</formula>
    </cfRule>
  </conditionalFormatting>
  <conditionalFormatting sqref="F52">
    <cfRule type="containsText" dxfId="219" priority="9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9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9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9" operator="equal">
      <formula>"VETROFANIE"</formula>
    </cfRule>
  </conditionalFormatting>
  <conditionalFormatting sqref="F65">
    <cfRule type="containsText" dxfId="213" priority="8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30" operator="containsText" text="SI/NO">
      <formula>NOT(ISERROR(SEARCH("SI/NO",F66)))</formula>
    </cfRule>
  </conditionalFormatting>
  <conditionalFormatting sqref="F72">
    <cfRule type="containsText" dxfId="211" priority="8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82" operator="containsText" text="Descrizione Parapetti">
      <formula>NOT(ISERROR(SEARCH("Descrizione Parapetti",F73)))</formula>
    </cfRule>
  </conditionalFormatting>
  <conditionalFormatting sqref="F82">
    <cfRule type="containsText" dxfId="209" priority="7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7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7" operator="equal">
      <formula>"pompa di calore"</formula>
    </cfRule>
  </conditionalFormatting>
  <conditionalFormatting sqref="F91">
    <cfRule type="containsText" dxfId="204" priority="7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23" operator="equal">
      <formula>"TENDE"</formula>
    </cfRule>
  </conditionalFormatting>
  <conditionalFormatting sqref="F92:F93">
    <cfRule type="containsText" dxfId="202" priority="7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22" operator="containsText" text="PERSIANE/TAPPARELLE">
      <formula>NOT(ISERROR(SEARCH("PERSIANE/TAPPARELLE",F93)))</formula>
    </cfRule>
  </conditionalFormatting>
  <conditionalFormatting sqref="F97">
    <cfRule type="containsText" dxfId="200" priority="6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65" operator="containsText" text="Presente/ Non presente a.c.s.">
      <formula>NOT(ISERROR(SEARCH("Presente/ Non presente a.c.s.",F103)))</formula>
    </cfRule>
  </conditionalFormatting>
  <conditionalFormatting sqref="F104">
    <cfRule type="containsText" dxfId="197" priority="6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31" operator="containsText" text="NUMERO BAGNI">
      <formula>NOT(ISERROR(SEARCH("NUMERO BAGNI",F107)))</formula>
    </cfRule>
  </conditionalFormatting>
  <conditionalFormatting sqref="F108">
    <cfRule type="containsText" dxfId="195" priority="6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11" operator="containsText" text="Presente/ Non presente a.c.s.">
      <formula>NOT(ISERROR(SEARCH("Presente/ Non presente a.c.s.",F114)))</formula>
    </cfRule>
    <cfRule type="containsText" dxfId="193" priority="10"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D71:E73 D116:E119 D15:E26 D30:E35 D42:E47 D52:E57 D106:E107 D59:E63 D65:E69 D90:E93 D114:E114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0"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9" zoomScale="115" zoomScaleNormal="115" zoomScaleSheetLayoutView="115" zoomScalePageLayoutView="85" workbookViewId="0">
      <selection activeCell="D30" sqref="D3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row>
    <row r="8" spans="1:8" x14ac:dyDescent="0.3">
      <c r="A8" s="283"/>
      <c r="B8" s="283"/>
      <c r="C8" s="283"/>
      <c r="D8" s="283"/>
      <c r="E8" s="291"/>
      <c r="F8" s="291"/>
      <c r="G8" s="291"/>
      <c r="H8" s="146" t="s">
        <v>1876</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1877</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row>
    <row r="13" spans="1:8" x14ac:dyDescent="0.3">
      <c r="A13" s="275" t="s">
        <v>461</v>
      </c>
      <c r="B13" s="276" t="s">
        <v>452</v>
      </c>
      <c r="C13" s="279" t="s">
        <v>577</v>
      </c>
      <c r="D13" s="279" t="s">
        <v>462</v>
      </c>
      <c r="E13" s="289">
        <v>2</v>
      </c>
      <c r="F13" s="289">
        <v>2</v>
      </c>
      <c r="G13" s="292">
        <f t="shared" ref="G13" si="2">E13*F13</f>
        <v>4</v>
      </c>
      <c r="H13" s="147" t="s">
        <v>1738</v>
      </c>
    </row>
    <row r="14" spans="1:8" x14ac:dyDescent="0.3">
      <c r="A14" s="275"/>
      <c r="B14" s="277"/>
      <c r="C14" s="280"/>
      <c r="D14" s="280"/>
      <c r="E14" s="290"/>
      <c r="F14" s="290"/>
      <c r="G14" s="293"/>
      <c r="H14" s="153" t="s">
        <v>1878</v>
      </c>
    </row>
    <row r="15" spans="1:8" x14ac:dyDescent="0.3">
      <c r="A15" s="275"/>
      <c r="B15" s="278"/>
      <c r="C15" s="281"/>
      <c r="D15" s="281"/>
      <c r="E15" s="291"/>
      <c r="F15" s="291"/>
      <c r="G15" s="294"/>
      <c r="H15" s="154" t="s">
        <v>1780</v>
      </c>
    </row>
    <row r="16" spans="1:8" ht="51" x14ac:dyDescent="0.3">
      <c r="A16" s="136" t="s">
        <v>463</v>
      </c>
      <c r="B16" s="156" t="s">
        <v>452</v>
      </c>
      <c r="C16" s="136" t="s">
        <v>1721</v>
      </c>
      <c r="D16" s="136" t="s">
        <v>1722</v>
      </c>
      <c r="E16" s="137">
        <v>1</v>
      </c>
      <c r="F16" s="137">
        <v>1</v>
      </c>
      <c r="G16" s="137">
        <f t="shared" ref="G16" si="3">E16*F16</f>
        <v>1</v>
      </c>
      <c r="H16" s="152"/>
    </row>
    <row r="17" spans="1:8" ht="38.25" x14ac:dyDescent="0.3">
      <c r="A17" s="136" t="s">
        <v>464</v>
      </c>
      <c r="B17" s="156" t="s">
        <v>452</v>
      </c>
      <c r="C17" s="136" t="s">
        <v>469</v>
      </c>
      <c r="D17" s="136" t="s">
        <v>465</v>
      </c>
      <c r="E17" s="137">
        <v>1</v>
      </c>
      <c r="F17" s="137">
        <v>1</v>
      </c>
      <c r="G17" s="137">
        <f t="shared" ref="G17:G22" si="4">E17*F17</f>
        <v>1</v>
      </c>
      <c r="H17" s="138" t="s">
        <v>578</v>
      </c>
    </row>
    <row r="18" spans="1:8" ht="25.5" x14ac:dyDescent="0.3">
      <c r="A18" s="299" t="s">
        <v>466</v>
      </c>
      <c r="B18" s="295" t="s">
        <v>452</v>
      </c>
      <c r="C18" s="282" t="s">
        <v>472</v>
      </c>
      <c r="D18" s="282" t="s">
        <v>467</v>
      </c>
      <c r="E18" s="289">
        <v>2</v>
      </c>
      <c r="F18" s="289">
        <v>3</v>
      </c>
      <c r="G18" s="289">
        <f>E18*F18</f>
        <v>6</v>
      </c>
      <c r="H18" s="138" t="s">
        <v>1879</v>
      </c>
    </row>
    <row r="19" spans="1:8" x14ac:dyDescent="0.3">
      <c r="A19" s="299"/>
      <c r="B19" s="296"/>
      <c r="C19" s="283"/>
      <c r="D19" s="283"/>
      <c r="E19" s="291"/>
      <c r="F19" s="291"/>
      <c r="G19" s="291"/>
      <c r="H19" s="142" t="s">
        <v>1839</v>
      </c>
    </row>
    <row r="20" spans="1:8" ht="39" x14ac:dyDescent="0.3">
      <c r="A20" s="299" t="s">
        <v>476</v>
      </c>
      <c r="B20" s="295" t="s">
        <v>452</v>
      </c>
      <c r="C20" s="167" t="s">
        <v>1852</v>
      </c>
      <c r="D20" s="282" t="s">
        <v>477</v>
      </c>
      <c r="E20" s="289">
        <v>2</v>
      </c>
      <c r="F20" s="289">
        <v>2</v>
      </c>
      <c r="G20" s="292">
        <f>E20*F20</f>
        <v>4</v>
      </c>
      <c r="H20" s="142" t="s">
        <v>1831</v>
      </c>
    </row>
    <row r="21" spans="1:8" ht="38.25" x14ac:dyDescent="0.3">
      <c r="A21" s="299"/>
      <c r="B21" s="296"/>
      <c r="C21" s="166" t="s">
        <v>1853</v>
      </c>
      <c r="D21" s="283"/>
      <c r="E21" s="291"/>
      <c r="F21" s="291"/>
      <c r="G21" s="294"/>
      <c r="H21" s="154" t="s">
        <v>1880</v>
      </c>
    </row>
    <row r="22" spans="1:8" ht="38.25" x14ac:dyDescent="0.3">
      <c r="A22" s="136" t="s">
        <v>478</v>
      </c>
      <c r="B22" s="156" t="s">
        <v>452</v>
      </c>
      <c r="C22" s="136"/>
      <c r="D22" s="138" t="s">
        <v>1881</v>
      </c>
      <c r="E22" s="137">
        <v>1</v>
      </c>
      <c r="F22" s="137">
        <v>1</v>
      </c>
      <c r="G22" s="137">
        <f t="shared" si="4"/>
        <v>1</v>
      </c>
      <c r="H22" s="146"/>
    </row>
    <row r="23" spans="1:8" x14ac:dyDescent="0.3">
      <c r="A23" s="136" t="s">
        <v>479</v>
      </c>
      <c r="B23" s="156" t="s">
        <v>480</v>
      </c>
      <c r="C23" s="136"/>
      <c r="D23" s="138" t="s">
        <v>1741</v>
      </c>
      <c r="E23" s="137">
        <v>1</v>
      </c>
      <c r="F23" s="137">
        <v>1</v>
      </c>
      <c r="G23" s="137">
        <f t="shared" ref="G23" si="5">E23*F23</f>
        <v>1</v>
      </c>
      <c r="H23" s="136" t="s">
        <v>1882</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2</v>
      </c>
      <c r="F27" s="137">
        <v>2</v>
      </c>
      <c r="G27" s="137">
        <f t="shared" ref="G27" si="7">E27*F27</f>
        <v>4</v>
      </c>
      <c r="H27" s="136" t="s">
        <v>1773</v>
      </c>
    </row>
    <row r="28" spans="1:8" ht="114.75" x14ac:dyDescent="0.3">
      <c r="A28" s="136" t="s">
        <v>492</v>
      </c>
      <c r="B28" s="156" t="s">
        <v>452</v>
      </c>
      <c r="C28" s="136" t="s">
        <v>493</v>
      </c>
      <c r="D28" s="136" t="s">
        <v>1883</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2</v>
      </c>
      <c r="G30" s="137">
        <f t="shared" ref="G30" si="9">E30*F30</f>
        <v>2</v>
      </c>
      <c r="H30" s="138" t="s">
        <v>603</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2</v>
      </c>
      <c r="G53" s="137">
        <f t="shared" ref="G53" si="18">E53*F53</f>
        <v>2</v>
      </c>
      <c r="H53" s="138" t="s">
        <v>603</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1884</v>
      </c>
      <c r="E59" s="137">
        <v>1</v>
      </c>
      <c r="F59" s="137">
        <v>1</v>
      </c>
      <c r="G59" s="137">
        <f t="shared" ref="G59:G64" si="20">E59*F59</f>
        <v>1</v>
      </c>
      <c r="H59" s="138" t="s">
        <v>1829</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1810</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2" zoomScaleNormal="160" zoomScaleSheetLayoutView="100" zoomScalePageLayoutView="85" workbookViewId="0">
      <selection activeCell="A37" sqref="A37:A3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605</v>
      </c>
      <c r="B1" s="301"/>
      <c r="C1" s="301"/>
    </row>
    <row r="2" spans="1:3" ht="26.25" customHeight="1" x14ac:dyDescent="0.3">
      <c r="A2" s="45" t="s">
        <v>606</v>
      </c>
      <c r="B2" s="303" t="s">
        <v>611</v>
      </c>
      <c r="C2" s="303"/>
    </row>
    <row r="3" spans="1:3" x14ac:dyDescent="0.3">
      <c r="A3" s="307" t="s">
        <v>607</v>
      </c>
      <c r="B3" s="307"/>
      <c r="C3" s="309"/>
    </row>
    <row r="4" spans="1:3" x14ac:dyDescent="0.3">
      <c r="A4" s="306"/>
      <c r="B4" s="304"/>
      <c r="C4" s="305"/>
    </row>
    <row r="5" spans="1:3" x14ac:dyDescent="0.3">
      <c r="A5" s="308"/>
      <c r="B5" s="304" t="s">
        <v>1715</v>
      </c>
      <c r="C5" s="305"/>
    </row>
    <row r="6" spans="1:3" x14ac:dyDescent="0.3">
      <c r="A6" s="303" t="s">
        <v>608</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1837</v>
      </c>
      <c r="C10" s="312"/>
    </row>
    <row r="11" spans="1:3" x14ac:dyDescent="0.3">
      <c r="A11" s="46"/>
      <c r="B11" s="313" t="s">
        <v>23</v>
      </c>
      <c r="C11" s="313"/>
    </row>
    <row r="12" spans="1:3" x14ac:dyDescent="0.3">
      <c r="A12" s="302"/>
      <c r="B12" s="302"/>
      <c r="C12" s="302"/>
    </row>
    <row r="13" spans="1:3" x14ac:dyDescent="0.3">
      <c r="A13" s="318" t="s">
        <v>622</v>
      </c>
      <c r="B13" s="318"/>
      <c r="C13" s="318"/>
    </row>
    <row r="14" spans="1:3" ht="16.5" customHeight="1" x14ac:dyDescent="0.3">
      <c r="A14" s="317" t="s">
        <v>1719</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623</v>
      </c>
      <c r="B28" s="318"/>
      <c r="C28" s="318"/>
    </row>
    <row r="29" spans="1:3" ht="21.75" customHeight="1" x14ac:dyDescent="0.3">
      <c r="A29" s="317" t="s">
        <v>643</v>
      </c>
      <c r="B29" s="317"/>
      <c r="C29" s="317"/>
    </row>
    <row r="30" spans="1:3" ht="17.25" customHeight="1" x14ac:dyDescent="0.3">
      <c r="A30" s="317"/>
      <c r="B30" s="317"/>
      <c r="C30" s="317"/>
    </row>
    <row r="31" spans="1:3" ht="21.75" customHeight="1" x14ac:dyDescent="0.3">
      <c r="A31" s="316"/>
      <c r="B31" s="316"/>
      <c r="C31" s="316"/>
    </row>
    <row r="32" spans="1:3" x14ac:dyDescent="0.3">
      <c r="A32" s="149" t="s">
        <v>505</v>
      </c>
      <c r="B32" s="149" t="s">
        <v>624</v>
      </c>
      <c r="C32" s="149" t="s">
        <v>625</v>
      </c>
    </row>
    <row r="33" spans="1:3" x14ac:dyDescent="0.3">
      <c r="A33" s="314" t="s">
        <v>1775</v>
      </c>
      <c r="B33" s="315" t="s">
        <v>1774</v>
      </c>
      <c r="C33" s="145">
        <v>44530</v>
      </c>
    </row>
    <row r="34" spans="1:3" x14ac:dyDescent="0.3">
      <c r="A34" s="314"/>
      <c r="B34" s="315"/>
      <c r="C34" s="145">
        <v>44711</v>
      </c>
    </row>
    <row r="35" spans="1:3" x14ac:dyDescent="0.3">
      <c r="A35" s="314" t="s">
        <v>1794</v>
      </c>
      <c r="B35" s="315" t="s">
        <v>1774</v>
      </c>
      <c r="C35" s="145">
        <v>44530</v>
      </c>
    </row>
    <row r="36" spans="1:3" x14ac:dyDescent="0.3">
      <c r="A36" s="314"/>
      <c r="B36" s="315"/>
      <c r="C36" s="145">
        <v>44711</v>
      </c>
    </row>
    <row r="37" spans="1:3" x14ac:dyDescent="0.3">
      <c r="A37" s="320" t="s">
        <v>1885</v>
      </c>
      <c r="B37" s="315" t="s">
        <v>1774</v>
      </c>
      <c r="C37" s="145">
        <v>44530</v>
      </c>
    </row>
    <row r="38" spans="1:3" x14ac:dyDescent="0.3">
      <c r="A38" s="320"/>
      <c r="B38" s="315"/>
      <c r="C38" s="145">
        <v>44711</v>
      </c>
    </row>
    <row r="39" spans="1:3" x14ac:dyDescent="0.3">
      <c r="A39" s="314" t="s">
        <v>1776</v>
      </c>
      <c r="B39" s="315" t="s">
        <v>1774</v>
      </c>
      <c r="C39" s="145">
        <v>44530</v>
      </c>
    </row>
    <row r="40" spans="1:3" x14ac:dyDescent="0.3">
      <c r="A40" s="314"/>
      <c r="B40" s="315"/>
      <c r="C40" s="145">
        <v>44711</v>
      </c>
    </row>
    <row r="41" spans="1:3" x14ac:dyDescent="0.3">
      <c r="A41" s="201" t="s">
        <v>1777</v>
      </c>
      <c r="B41" s="315" t="s">
        <v>1774</v>
      </c>
      <c r="C41" s="145">
        <v>44530</v>
      </c>
    </row>
    <row r="42" spans="1:3" x14ac:dyDescent="0.3">
      <c r="A42" s="202"/>
      <c r="B42" s="315"/>
      <c r="C42" s="145">
        <v>44711</v>
      </c>
    </row>
    <row r="43" spans="1:3" x14ac:dyDescent="0.3">
      <c r="A43" s="314" t="s">
        <v>1781</v>
      </c>
      <c r="B43" s="315" t="s">
        <v>1774</v>
      </c>
      <c r="C43" s="145">
        <v>44530</v>
      </c>
    </row>
    <row r="44" spans="1:3" x14ac:dyDescent="0.3">
      <c r="A44" s="314"/>
      <c r="B44" s="315"/>
      <c r="C44" s="145">
        <v>44711</v>
      </c>
    </row>
    <row r="45" spans="1:3" x14ac:dyDescent="0.3">
      <c r="A45" s="314" t="s">
        <v>1795</v>
      </c>
      <c r="B45" s="315" t="s">
        <v>1774</v>
      </c>
      <c r="C45" s="145">
        <v>44530</v>
      </c>
    </row>
    <row r="46" spans="1:3" x14ac:dyDescent="0.3">
      <c r="A46" s="314"/>
      <c r="B46" s="315"/>
      <c r="C46" s="145">
        <v>44711</v>
      </c>
    </row>
    <row r="47" spans="1:3" x14ac:dyDescent="0.3">
      <c r="A47" s="314" t="s">
        <v>1792</v>
      </c>
      <c r="B47" s="315" t="s">
        <v>1774</v>
      </c>
      <c r="C47" s="145">
        <v>44530</v>
      </c>
    </row>
    <row r="48" spans="1:3" x14ac:dyDescent="0.3">
      <c r="A48" s="314"/>
      <c r="B48" s="315"/>
      <c r="C48" s="145">
        <v>44711</v>
      </c>
    </row>
    <row r="49" spans="1:3" x14ac:dyDescent="0.3">
      <c r="A49" s="314" t="s">
        <v>1793</v>
      </c>
      <c r="B49" s="315" t="s">
        <v>1774</v>
      </c>
      <c r="C49" s="145">
        <v>44530</v>
      </c>
    </row>
    <row r="50" spans="1:3" x14ac:dyDescent="0.3">
      <c r="A50" s="314"/>
      <c r="B50" s="315"/>
      <c r="C50" s="145">
        <v>44711</v>
      </c>
    </row>
  </sheetData>
  <mergeCells count="38">
    <mergeCell ref="A49:A50"/>
    <mergeCell ref="B49:B50"/>
    <mergeCell ref="A39:A40"/>
    <mergeCell ref="B39:B40"/>
    <mergeCell ref="A41:A42"/>
    <mergeCell ref="B41:B42"/>
    <mergeCell ref="A47:A48"/>
    <mergeCell ref="B47:B48"/>
    <mergeCell ref="A43:A44"/>
    <mergeCell ref="B43:B44"/>
    <mergeCell ref="A45:A46"/>
    <mergeCell ref="B45:B46"/>
    <mergeCell ref="A14:C18"/>
    <mergeCell ref="A28:C28"/>
    <mergeCell ref="A13:C13"/>
    <mergeCell ref="A19:C19"/>
    <mergeCell ref="A37:A38"/>
    <mergeCell ref="B37:B38"/>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50">
    <cfRule type="containsText" dxfId="4" priority="4"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disablePrompts="1"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C42 C44 C46 C48 C36 C50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C45 C47 C35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A48" sqref="A48"/>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1" t="s">
        <v>650</v>
      </c>
      <c r="B10" s="321"/>
      <c r="C10" s="321"/>
    </row>
    <row r="11" spans="1:3" ht="13.5" customHeight="1" x14ac:dyDescent="0.3">
      <c r="A11" s="6" t="s">
        <v>651</v>
      </c>
      <c r="B11" s="322"/>
      <c r="C11" s="323"/>
    </row>
    <row r="12" spans="1:3" ht="27" customHeight="1" x14ac:dyDescent="0.3">
      <c r="A12" s="6" t="s">
        <v>652</v>
      </c>
      <c r="B12" s="314" t="s">
        <v>1891</v>
      </c>
      <c r="C12" s="314"/>
    </row>
    <row r="13" spans="1:3" ht="13.5" customHeight="1" x14ac:dyDescent="0.3">
      <c r="A13" s="6" t="s">
        <v>653</v>
      </c>
      <c r="B13" s="314" t="s">
        <v>1840</v>
      </c>
      <c r="C13" s="314"/>
    </row>
    <row r="14" spans="1:3" ht="25.5" customHeight="1" x14ac:dyDescent="0.3">
      <c r="A14" s="6" t="s">
        <v>654</v>
      </c>
      <c r="B14" s="314" t="s">
        <v>1840</v>
      </c>
      <c r="C14" s="314"/>
    </row>
    <row r="15" spans="1:3" ht="12.75" customHeight="1" x14ac:dyDescent="0.3">
      <c r="A15" s="6" t="s">
        <v>655</v>
      </c>
      <c r="B15" s="314" t="s">
        <v>1840</v>
      </c>
      <c r="C15" s="314"/>
    </row>
    <row r="16" spans="1:3" ht="15" customHeight="1" x14ac:dyDescent="0.3">
      <c r="A16" s="6" t="s">
        <v>656</v>
      </c>
      <c r="B16" s="314" t="s">
        <v>661</v>
      </c>
      <c r="C16" s="314"/>
    </row>
    <row r="17" spans="1:4" ht="13.5" customHeight="1" x14ac:dyDescent="0.3">
      <c r="A17" s="6" t="s">
        <v>657</v>
      </c>
      <c r="B17" s="314"/>
      <c r="C17" s="314"/>
    </row>
    <row r="18" spans="1:4" ht="11.25" customHeight="1" x14ac:dyDescent="0.3">
      <c r="A18" s="314" t="s">
        <v>658</v>
      </c>
      <c r="B18" s="6" t="s">
        <v>662</v>
      </c>
      <c r="C18" s="7" t="s">
        <v>1887</v>
      </c>
      <c r="D18" s="3"/>
    </row>
    <row r="19" spans="1:4" ht="11.25" customHeight="1" x14ac:dyDescent="0.3">
      <c r="A19" s="314"/>
      <c r="B19" s="6" t="s">
        <v>663</v>
      </c>
      <c r="C19" s="6"/>
    </row>
    <row r="20" spans="1:4" ht="11.25" customHeight="1" x14ac:dyDescent="0.3">
      <c r="A20" s="314"/>
      <c r="B20" s="6" t="s">
        <v>664</v>
      </c>
      <c r="C20" s="7" t="s">
        <v>1889</v>
      </c>
      <c r="D20" s="3"/>
    </row>
    <row r="21" spans="1:4" ht="11.25" customHeight="1" x14ac:dyDescent="0.3">
      <c r="A21" s="314"/>
      <c r="B21" s="6" t="s">
        <v>665</v>
      </c>
      <c r="C21" s="6" t="s">
        <v>1888</v>
      </c>
    </row>
    <row r="22" spans="1:4" ht="11.25" customHeight="1" x14ac:dyDescent="0.3">
      <c r="A22" s="314"/>
      <c r="B22" s="6" t="s">
        <v>666</v>
      </c>
      <c r="C22" s="6" t="s">
        <v>668</v>
      </c>
    </row>
    <row r="23" spans="1:4" ht="11.25" customHeight="1" x14ac:dyDescent="0.3">
      <c r="A23" s="314"/>
      <c r="B23" s="6" t="s">
        <v>667</v>
      </c>
      <c r="C23" s="6" t="s">
        <v>668</v>
      </c>
    </row>
    <row r="24" spans="1:4" x14ac:dyDescent="0.3">
      <c r="A24" s="6" t="s">
        <v>659</v>
      </c>
      <c r="B24" s="314"/>
      <c r="C24" s="314"/>
    </row>
    <row r="25" spans="1:4" ht="19.5" customHeight="1" x14ac:dyDescent="0.3">
      <c r="A25" s="6" t="s">
        <v>660</v>
      </c>
      <c r="B25" s="314"/>
      <c r="C25" s="314"/>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1" zoomScaleNormal="100" zoomScaleSheetLayoutView="100" zoomScalePageLayoutView="70" workbookViewId="0">
      <selection activeCell="B59" sqref="B59"/>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5" t="s">
        <v>1865</v>
      </c>
      <c r="B54" s="325"/>
    </row>
    <row r="56" spans="1:2" x14ac:dyDescent="0.3">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108</v>
      </c>
      <c r="B59" s="3" t="s">
        <v>687</v>
      </c>
      <c r="C59" s="12" t="s">
        <v>1821</v>
      </c>
      <c r="D59" s="12" t="s">
        <v>109</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1798</v>
      </c>
      <c r="B110" s="12" t="s">
        <v>64</v>
      </c>
    </row>
    <row r="111" spans="1:2" ht="61.5" x14ac:dyDescent="0.25">
      <c r="A111" s="12" t="s">
        <v>1796</v>
      </c>
      <c r="B111" s="12" t="s">
        <v>701</v>
      </c>
    </row>
    <row r="112" spans="1:2" ht="45" x14ac:dyDescent="0.25">
      <c r="A112" s="12" t="s">
        <v>1797</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1825</v>
      </c>
      <c r="C69" s="14" t="s">
        <v>1778</v>
      </c>
    </row>
    <row r="70" spans="1:3" ht="60" x14ac:dyDescent="0.25">
      <c r="C70" s="12" t="s">
        <v>1779</v>
      </c>
    </row>
    <row r="71" spans="1:3" ht="60" x14ac:dyDescent="0.25">
      <c r="A71" s="12" t="s">
        <v>1737</v>
      </c>
      <c r="B71" s="12" t="s">
        <v>1739</v>
      </c>
      <c r="C71" s="12" t="s">
        <v>1780</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55" x14ac:dyDescent="0.25">
      <c r="A124">
        <v>19</v>
      </c>
      <c r="C124" s="12" t="s">
        <v>1830</v>
      </c>
    </row>
    <row r="125" spans="1:3" ht="135" x14ac:dyDescent="0.25">
      <c r="A125" s="12" t="s">
        <v>1782</v>
      </c>
      <c r="C125" t="s">
        <v>1831</v>
      </c>
    </row>
    <row r="126" spans="1:3" ht="30" x14ac:dyDescent="0.25">
      <c r="A126" s="12" t="s">
        <v>1783</v>
      </c>
      <c r="C126" t="s">
        <v>1832</v>
      </c>
    </row>
    <row r="127" spans="1:3" ht="30" x14ac:dyDescent="0.25">
      <c r="A127" s="12" t="s">
        <v>1784</v>
      </c>
      <c r="C127" t="s">
        <v>1833</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2022-03-01T14:19:59Z</cp:lastPrinted>
  <dcterms:created xsi:type="dcterms:W3CDTF">2020-10-26T15:44:11Z</dcterms:created>
  <dcterms:modified xsi:type="dcterms:W3CDTF">2024-07-03T09:18:48Z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