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96B9B8B7-696F-4C5E-928F-C16BDCAD8B17}" xr6:coauthVersionLast="47" xr6:coauthVersionMax="47" xr10:uidLastSave="{00000000-0000-0000-0000-000000000000}"/>
  <bookViews>
    <workbookView xWindow="3675" yWindow="367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<sst xmlns="http://schemas.openxmlformats.org/spreadsheetml/2006/main" count="4545" uniqueCount="1887">
  <si>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</si>
  <si>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</si>
  <si>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</si>
  <si>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</si>
  <si>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</si>
  <si>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</si>
  <si>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</si>
  <si>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</si>
  <si>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</si>
  <si>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</si>
  <si>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</si>
  <si>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</si>
  <si>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</si>
  <si>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</si>
  <si>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</si>
  <si>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</si>
  <si>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</si>
  <si>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</si>
  <si>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</si>
  <si>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</si>
  <si>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</si>
  <si>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</si>
  <si>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</si>
  <si>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</si>
  <si>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</si>
  <si>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</si>
  <si>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</si>
  <si>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</si>
  <si>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</si>
  <si>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</si>
  <si>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</si>
  <si>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</si>
  <si>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</si>
  <si>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</si>
  <si>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</si>
  <si>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</si>
  <si>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</si>
  <si>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</si>
  <si>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</si>
  <si>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</si>
  <si>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</si>
  <si>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</si>
  <si>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</si>
  <si>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</si>
  <si>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</si>
  <si>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</si>
  <si>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</si>
  <si>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</si>
  <si>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</si>
  <si>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</si>
  <si>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</si>
  <si>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</si>
  <si>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</si>
  <si>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</si>
  <si>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</si>
  <si>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</si>
  <si>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</si>
  <si>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</si>
  <si>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</si>
  <si>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</si>
  <si>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</si>
  <si>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</si>
  <si>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</si>
  <si>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</si>
  <si>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</si>
  <si>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</si>
  <si>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</si>
  <si>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</si>
  <si>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</si>
  <si>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</si>
  <si>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</si>
  <si>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</si>
  <si>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</si>
  <si>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</si>
  <si>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</si>
  <si>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</si>
  <si>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</si>
  <si>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</si>
  <si>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</si>
  <si>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</si>
  <si>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</si>
  <si>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</si>
  <si>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</si>
  <si>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</si>
  <si>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</si>
  <si>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</si>
  <si>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</si>
  <si>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</si>
  <si>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</si>
  <si>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</si>
  <si>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</si>
  <si>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</si>
  <si>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</si>
  <si>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</si>
  <si>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</si>
  <si>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</si>
  <si>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</si>
  <si>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</si>
  <si>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</si>
  <si>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</si>
  <si>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</si>
  <si>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</si>
  <si>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</si>
  <si>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</si>
  <si>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</si>
  <si>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</si>
  <si>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</si>
  <si>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</si>
  <si>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</si>
  <si>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</si>
  <si>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</si>
  <si>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</si>
  <si>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</si>
  <si>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</si>
  <si>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</si>
  <si>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</si>
  <si>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</si>
  <si>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</si>
  <si>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</si>
  <si>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</si>
  <si>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</si>
  <si>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</si>
  <si>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</si>
  <si>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</si>
  <si>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</si>
  <si>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</si>
  <si>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</si>
  <si>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</si>
  <si>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</si>
  <si>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</si>
  <si>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</si>
  <si>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</si>
  <si>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</si>
  <si>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</si>
  <si>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</si>
  <si>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</si>
  <si>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</si>
  <si>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</si>
  <si>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</si>
  <si>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</si>
  <si>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</si>
  <si>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</si>
  <si>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</si>
  <si>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</si>
  <si>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</si>
  <si>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</si>
  <si>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</si>
  <si>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</si>
  <si>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</si>
  <si>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</si>
  <si>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</si>
  <si>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</si>
  <si>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</si>
  <si>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</si>
  <si>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</si>
  <si>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</si>
  <si>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</si>
  <si>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</si>
  <si>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</si>
  <si>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</si>
  <si>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</si>
  <si>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</si>
  <si>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</si>
  <si>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</si>
  <si>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</si>
  <si>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</si>
  <si>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</si>
  <si>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</si>
  <si>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</si>
  <si>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</si>
  <si>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</si>
  <si>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</si>
  <si>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</si>
  <si>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</si>
  <si>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</si>
  <si>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</si>
  <si>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</si>
  <si>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</si>
  <si>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</si>
  <si>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</si>
  <si>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</si>
  <si>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</si>
  <si>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</si>
  <si>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</si>
  <si>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</si>
  <si>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</si>
  <si>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</si>
  <si>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</si>
  <si>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</si>
  <si>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</si>
  <si>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</si>
  <si>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</si>
  <si>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</si>
  <si>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</si>
  <si>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</si>
  <si>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</si>
  <si>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</si>
  <si>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</si>
  <si>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</si>
  <si>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</si>
  <si>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</si>
  <si>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</si>
  <si>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</si>
  <si>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</si>
  <si>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</si>
  <si>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</si>
  <si>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</si>
  <si>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</si>
  <si>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</si>
  <si>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</si>
  <si>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</si>
  <si>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</si>
  <si>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</si>
  <si>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</si>
  <si>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</si>
  <si>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</si>
  <si>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</si>
  <si>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</si>
  <si>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</si>
  <si>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</si>
  <si>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</si>
  <si>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</si>
  <si>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</si>
  <si>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</si>
  <si>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</si>
  <si>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</si>
  <si>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</si>
  <si>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</si>
  <si>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</si>
  <si>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</si>
  <si>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</si>
  <si>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</si>
  <si>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</si>
  <si>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</si>
  <si>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</si>
  <si>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</si>
  <si>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</si>
  <si>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</si>
  <si>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</si>
  <si>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</si>
  <si>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</si>
  <si>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</si>
  <si>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</si>
  <si>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</si>
  <si>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</si>
  <si>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</si>
  <si>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</si>
  <si>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</si>
  <si>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</si>
  <si>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</si>
  <si>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</si>
  <si>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</si>
  <si>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</si>
  <si>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</si>
  <si>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</si>
  <si>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</si>
  <si>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</si>
  <si>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</si>
  <si>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</si>
  <si>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</si>
  <si>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</si>
  <si>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</si>
  <si>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</si>
  <si>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</si>
  <si>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</si>
  <si>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</si>
  <si>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</si>
  <si>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</si>
  <si>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</si>
  <si>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</si>
  <si>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</si>
  <si>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</si>
  <si>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</si>
  <si>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</si>
  <si>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</si>
  <si>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</si>
  <si>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</si>
  <si>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</si>
  <si>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</si>
  <si>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</si>
  <si>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</si>
  <si>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</si>
  <si>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</si>
  <si>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</si>
  <si>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</si>
  <si>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</si>
  <si>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</si>
  <si>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</si>
  <si>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</si>
  <si>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</si>
  <si>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</si>
  <si>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</si>
  <si>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</si>
  <si>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</si>
  <si>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</si>
  <si>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</si>
  <si>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</si>
  <si>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</si>
  <si>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</si>
  <si>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</si>
  <si>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</si>
  <si>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</si>
  <si>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</si>
  <si>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</si>
  <si>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</si>
  <si>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</si>
  <si>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</si>
  <si>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</si>
  <si>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</si>
  <si>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</si>
  <si>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</si>
  <si>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</si>
  <si>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</si>
  <si>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</si>
  <si>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</si>
  <si>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</si>
  <si>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</si>
  <si>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</si>
  <si>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</si>
  <si>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</si>
  <si>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</si>
  <si>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</si>
  <si>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</si>
  <si>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</si>
  <si>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</si>
  <si>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</si>
  <si>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</si>
  <si>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</si>
  <si>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</si>
  <si>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</si>
  <si>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</si>
  <si>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</si>
  <si>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</si>
  <si>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</si>
  <si>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</si>
  <si>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</si>
  <si>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</si>
  <si>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</si>
  <si>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</si>
  <si>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</si>
  <si>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</si>
  <si>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</si>
  <si>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</si>
  <si>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</si>
  <si>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</si>
  <si>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</si>
  <si>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</si>
  <si>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</si>
  <si>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</si>
  <si>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</si>
  <si>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</si>
  <si>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</si>
  <si>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</si>
  <si>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</si>
  <si>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</si>
  <si>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</si>
  <si>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</si>
  <si>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</si>
  <si>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</si>
  <si>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</si>
  <si>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</si>
  <si>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</si>
  <si>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</si>
  <si>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</si>
  <si>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</si>
  <si>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</si>
  <si>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</si>
  <si>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</si>
  <si>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</si>
  <si>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</si>
  <si>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</si>
  <si>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</si>
  <si>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</si>
  <si>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</si>
  <si>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</si>
  <si>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</si>
  <si>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</si>
  <si>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</si>
  <si>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</si>
  <si>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</si>
  <si>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</si>
  <si>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</si>
  <si>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</si>
  <si>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</si>
  <si>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</si>
  <si>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</si>
  <si>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</si>
  <si>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</si>
  <si>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</si>
  <si>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</si>
  <si>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</si>
  <si>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</si>
  <si>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</si>
  <si>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</si>
  <si>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</si>
  <si>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</si>
  <si>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</si>
  <si>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</si>
  <si>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</si>
  <si>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</si>
  <si>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</si>
  <si>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</si>
  <si>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</si>
  <si>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</si>
  <si>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</si>
  <si>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</si>
  <si>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</si>
  <si>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</si>
  <si>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</si>
  <si>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</si>
  <si>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</si>
  <si>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</si>
  <si>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</si>
  <si>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</si>
  <si>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</si>
  <si>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</si>
  <si>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</si>
  <si>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</si>
  <si>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</si>
  <si>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</si>
  <si>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</si>
  <si>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</si>
  <si>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</si>
  <si>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</si>
  <si>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</si>
  <si>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</si>
  <si>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</si>
  <si>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</si>
  <si>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</si>
  <si>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</si>
  <si>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</si>
  <si>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</si>
  <si>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</si>
  <si>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</si>
  <si>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</si>
  <si>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</si>
  <si>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</si>
  <si>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</si>
  <si>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</si>
  <si>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</si>
  <si>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</si>
  <si>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</si>
  <si>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</si>
  <si>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</si>
  <si>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</si>
  <si>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</si>
  <si>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</si>
  <si>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</si>
  <si>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</si>
  <si>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</si>
  <si>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</si>
  <si>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</si>
  <si>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</si>
  <si>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</si>
  <si>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</si>
  <si>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</si>
  <si>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</si>
  <si>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</si>
  <si>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</si>
  <si>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</si>
  <si>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</si>
  <si>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</si>
  <si>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</si>
  <si>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</si>
  <si>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</si>
  <si>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</si>
  <si>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</si>
  <si>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</si>
  <si>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</si>
  <si>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</si>
  <si>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</si>
  <si>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</si>
  <si>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</si>
  <si>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</si>
  <si>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</si>
  <si>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</si>
  <si>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</si>
  <si>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</si>
  <si>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</si>
  <si>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</si>
  <si>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</si>
  <si>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</si>
  <si>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</si>
  <si>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</si>
  <si>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</si>
  <si>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</si>
  <si>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</si>
  <si>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</si>
  <si>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</si>
  <si>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</si>
  <si>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</si>
  <si>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</si>
  <si>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</si>
  <si>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</si>
  <si>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</si>
  <si>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</si>
  <si>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</si>
  <si>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</si>
  <si>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</si>
  <si>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</si>
  <si>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</si>
  <si>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</si>
  <si>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</si>
  <si>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</si>
  <si>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</si>
  <si>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</si>
  <si>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</si>
  <si>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</si>
  <si>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</si>
  <si>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</si>
  <si>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</si>
  <si>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</si>
  <si>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</si>
  <si>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</si>
  <si>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</si>
  <si>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</si>
  <si>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</si>
  <si>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</si>
  <si>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</si>
  <si>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</si>
  <si>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</si>
  <si>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</si>
  <si>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</si>
  <si>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</si>
  <si>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</si>
  <si>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</si>
  <si>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</si>
  <si>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</si>
  <si>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</si>
  <si>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</si>
  <si>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</si>
  <si>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</si>
  <si>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</si>
  <si>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</si>
  <si>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</si>
  <si>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</si>
  <si>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</si>
  <si>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</si>
  <si>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</si>
  <si>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</si>
  <si>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</si>
  <si>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</si>
  <si>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</si>
  <si>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</si>
  <si>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</si>
  <si>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</si>
  <si>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</si>
  <si>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</si>
  <si>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</si>
  <si>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</si>
  <si>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</si>
  <si>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</si>
  <si>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</si>
  <si>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</si>
  <si>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</si>
  <si>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</si>
  <si>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</si>
  <si>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</si>
  <si>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</si>
  <si>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</si>
  <si>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</si>
  <si>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</si>
  <si>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</si>
  <si>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</si>
  <si>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</si>
  <si>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</si>
  <si>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</si>
  <si>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</si>
  <si>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</si>
  <si>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</si>
  <si>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</si>
  <si>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</si>
  <si>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</si>
  <si>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</si>
  <si>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</si>
  <si>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</si>
  <si>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</si>
  <si>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</si>
  <si>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</si>
  <si>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</si>
  <si>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</si>
  <si>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</si>
  <si>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</si>
  <si>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</si>
  <si>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</si>
  <si>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</si>
  <si>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</si>
  <si>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</si>
  <si>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</si>
  <si>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</si>
  <si>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</si>
  <si>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</si>
  <si>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</si>
  <si>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</si>
  <si>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</si>
  <si>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</si>
  <si>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</si>
  <si>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</si>
  <si>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</si>
  <si>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</si>
  <si>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</si>
  <si>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</si>
  <si>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</si>
  <si>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</si>
  <si>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</si>
  <si>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</si>
  <si>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</si>
  <si>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</si>
  <si>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</si>
  <si>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</si>
  <si>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</si>
  <si>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</si>
  <si>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</si>
  <si>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</si>
  <si>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</si>
  <si>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</si>
  <si>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</si>
  <si>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</si>
  <si>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</si>
  <si>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</si>
  <si>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</si>
  <si>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</si>
  <si>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</si>
  <si>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</si>
  <si>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</si>
  <si>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</si>
  <si>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</si>
  <si>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</si>
  <si>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</si>
  <si>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</si>
  <si>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</si>
  <si>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</si>
  <si>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</si>
  <si>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</si>
  <si>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</si>
  <si>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</si>
  <si>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</si>
  <si>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</si>
  <si>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</si>
  <si>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</si>
  <si>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</si>
  <si>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</si>
  <si>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</si>
  <si>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</si>
  <si>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</si>
  <si>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</si>
  <si>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</si>
  <si>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</si>
  <si>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</si>
  <si>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</si>
  <si>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</si>
  <si>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</si>
  <si>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</si>
  <si>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</si>
  <si>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</si>
  <si>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</si>
  <si>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</si>
  <si>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</si>
  <si>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</si>
  <si>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</si>
  <si>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</si>
  <si>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</si>
  <si>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</si>
  <si>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</si>
  <si>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</si>
  <si>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</si>
  <si>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</si>
  <si>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</si>
  <si>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</si>
  <si>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</si>
  <si>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</si>
  <si>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</si>
  <si>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</si>
  <si>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</si>
  <si>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</si>
  <si>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</si>
  <si>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</si>
  <si>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</si>
  <si>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</si>
  <si>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</si>
  <si>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</si>
  <si>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</si>
  <si>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</si>
  <si>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</si>
  <si>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</si>
  <si>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</si>
  <si>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</si>
  <si>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</si>
  <si>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</si>
  <si>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</si>
  <si>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</si>
  <si>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</si>
  <si>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</si>
  <si>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</si>
  <si>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</si>
  <si>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</si>
  <si>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</si>
  <si>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</si>
  <si>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</si>
  <si>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</si>
  <si>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</si>
  <si>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</si>
  <si>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</si>
  <si>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</si>
  <si>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</si>
  <si>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</si>
  <si>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</si>
  <si>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</si>
  <si>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</si>
  <si>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</si>
  <si>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</si>
  <si>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</si>
  <si>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</si>
  <si>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</si>
  <si>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</si>
  <si>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</si>
  <si>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</si>
  <si>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</si>
  <si>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</si>
  <si>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</si>
  <si>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</si>
  <si>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</si>
  <si>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</si>
  <si>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</si>
  <si>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</si>
  <si>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</si>
  <si>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</si>
  <si>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</si>
  <si>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</si>
  <si>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</si>
  <si>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</si>
  <si>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</si>
  <si>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</si>
  <si>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</si>
  <si>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</si>
  <si>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</si>
  <si>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</si>
  <si>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</si>
  <si>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</si>
  <si>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</si>
  <si>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</si>
  <si>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</si>
  <si>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</si>
  <si>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</si>
  <si>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</si>
  <si>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</si>
  <si>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</si>
  <si>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</si>
  <si>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</si>
  <si>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</si>
  <si>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</si>
  <si>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</si>
  <si>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</si>
  <si>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</si>
  <si>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</si>
  <si>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</si>
  <si>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</si>
  <si>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</si>
  <si>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</si>
  <si>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</si>
  <si>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</si>
  <si>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</si>
  <si>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</si>
  <si>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</si>
  <si>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</si>
  <si>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</si>
  <si>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</si>
  <si>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</si>
  <si>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</si>
  <si>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</si>
  <si>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</si>
  <si>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</si>
  <si>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</si>
  <si>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</si>
  <si>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</si>
  <si>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</si>
  <si>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</si>
  <si>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</si>
  <si>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</si>
  <si>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</si>
  <si>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</si>
  <si>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</si>
  <si>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</si>
  <si>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</si>
  <si>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</si>
  <si>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</si>
  <si>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</si>
  <si>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</si>
  <si>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</si>
  <si>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</si>
  <si>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</si>
  <si>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</si>
  <si>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</si>
  <si>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</si>
  <si>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</si>
  <si>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</si>
  <si>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</si>
  <si>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</si>
  <si>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</si>
  <si>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</si>
  <si>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</si>
  <si>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</si>
  <si>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</si>
  <si>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</si>
  <si>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</si>
  <si>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</si>
  <si>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</si>
  <si>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</si>
  <si>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</si>
  <si>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</si>
  <si>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</si>
  <si>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</si>
  <si>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</si>
  <si>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</si>
  <si>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</si>
  <si>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</si>
  <si>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</si>
  <si>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</si>
  <si>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</si>
  <si>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</si>
  <si>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</si>
  <si>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</si>
  <si>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</si>
  <si>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</si>
  <si>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</si>
  <si>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</si>
  <si>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</si>
  <si>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</si>
  <si>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</si>
  <si>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</si>
  <si>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</si>
  <si>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</si>
  <si>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</si>
  <si>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</si>
  <si>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</si>
  <si>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</si>
  <si>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</si>
  <si>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</si>
  <si>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</si>
  <si>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</si>
  <si>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</si>
  <si>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</si>
  <si>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</si>
  <si>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</si>
  <si>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</si>
  <si>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</si>
  <si>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</si>
  <si>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</si>
  <si>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</si>
  <si>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</si>
  <si>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</si>
  <si>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</si>
  <si>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</si>
  <si>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</si>
  <si>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</si>
  <si>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</si>
  <si>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</si>
  <si>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</si>
  <si>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</si>
  <si>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</si>
  <si>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</si>
  <si>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</si>
  <si>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</si>
  <si>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</si>
  <si>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</si>
  <si>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</si>
  <si>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</si>
  <si>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</si>
  <si>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</si>
  <si>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</si>
  <si>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</si>
  <si>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</si>
  <si>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</si>
  <si>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</si>
  <si>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</si>
  <si>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</si>
  <si>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</si>
  <si>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</si>
  <si>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</si>
  <si>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</si>
  <si>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</si>
  <si>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</si>
  <si>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</si>
  <si>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</si>
  <si>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</si>
  <si>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</si>
  <si>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</si>
  <si>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</si>
  <si>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</si>
  <si>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</si>
  <si>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</si>
  <si>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</si>
  <si>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</si>
  <si>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</si>
  <si>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</si>
  <si>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</si>
  <si>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</si>
  <si>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</si>
  <si>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</si>
  <si>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</si>
  <si>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</si>
  <si>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</si>
  <si>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</si>
  <si>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</si>
  <si>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</si>
  <si>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</si>
  <si>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</si>
  <si>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</si>
  <si>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</si>
  <si>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</si>
  <si>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</si>
  <si>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</si>
  <si>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</si>
  <si>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</si>
  <si>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</si>
  <si>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</si>
  <si>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</si>
  <si>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</si>
  <si>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</si>
  <si>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</si>
  <si>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</si>
  <si>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</si>
  <si>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</si>
  <si>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</si>
  <si>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</si>
  <si>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</si>
  <si>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</si>
  <si>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</si>
  <si>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</si>
  <si>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</si>
  <si>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</si>
  <si>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</si>
  <si>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</si>
  <si>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</si>
  <si>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</si>
  <si>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</si>
  <si>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</si>
  <si>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</si>
  <si>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</si>
  <si>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</si>
  <si>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</si>
  <si>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</si>
  <si>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</si>
  <si>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</si>
  <si>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</si>
  <si>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</si>
  <si>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</si>
  <si>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</si>
  <si>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</si>
  <si>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</si>
  <si>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</si>
  <si>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</si>
  <si>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</si>
  <si>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</si>
  <si>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</si>
  <si>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</si>
  <si>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</si>
  <si>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</si>
  <si>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</si>
  <si>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</si>
  <si>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</si>
  <si>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</si>
  <si>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</si>
  <si>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</si>
  <si>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</si>
  <si>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</si>
  <si>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</si>
  <si>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</si>
  <si>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</si>
  <si>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</si>
  <si>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</si>
  <si>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</si>
  <si>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</si>
  <si>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</si>
  <si>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</si>
  <si>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</si>
  <si>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</si>
  <si>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</si>
  <si>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</si>
  <si>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</si>
  <si>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</si>
  <si>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</si>
  <si>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</si>
  <si>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</si>
  <si>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</si>
  <si>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</si>
  <si>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</si>
  <si>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</si>
  <si>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</si>
  <si>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</si>
  <si>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</si>
  <si>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</si>
  <si>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</si>
  <si>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</si>
  <si>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</si>
  <si>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</si>
  <si>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</si>
  <si>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</si>
  <si>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</si>
  <si>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</si>
  <si>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</si>
  <si>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</si>
  <si>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</si>
  <si>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</si>
  <si>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</si>
  <si>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</si>
  <si>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</si>
  <si>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</si>
  <si>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</si>
  <si>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</si>
  <si>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</si>
  <si>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</si>
  <si>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</si>
  <si>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</si>
  <si>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</si>
  <si>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</si>
  <si>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</si>
  <si>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</si>
  <si>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</si>
  <si>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</si>
  <si>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</si>
  <si>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</si>
  <si>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</si>
  <si>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</si>
  <si>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</si>
  <si>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</si>
  <si>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</si>
  <si>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</si>
  <si>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</si>
  <si>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</si>
  <si>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</si>
  <si>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</si>
  <si>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</si>
  <si>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</si>
  <si>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</si>
  <si>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</si>
  <si>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</si>
  <si>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</si>
  <si>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</si>
  <si>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</si>
  <si>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</si>
  <si>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</si>
  <si>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</si>
  <si>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</si>
  <si>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</si>
  <si>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</si>
  <si>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</si>
  <si>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</si>
  <si>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</si>
  <si>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</si>
  <si>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</si>
  <si>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</si>
  <si>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</si>
  <si>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</si>
  <si>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</si>
  <si>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</si>
  <si>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</si>
  <si>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</si>
  <si>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</si>
  <si>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</si>
  <si>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</si>
  <si>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</si>
  <si>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</si>
  <si>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</si>
  <si>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</si>
  <si>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</si>
  <si>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</si>
  <si>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</si>
  <si>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</si>
  <si>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</si>
  <si>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</si>
  <si>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</si>
  <si>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</si>
  <si>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</si>
  <si>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</si>
  <si>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</si>
  <si>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</si>
  <si>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</si>
  <si>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</si>
  <si>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</si>
  <si>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</si>
  <si>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</si>
  <si>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</si>
  <si>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</si>
  <si>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</si>
  <si>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</si>
  <si>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</si>
  <si>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</si>
  <si>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</si>
  <si>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</si>
  <si>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</si>
  <si>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</si>
  <si>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</si>
  <si>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</si>
  <si>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</si>
  <si>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</si>
  <si>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</si>
  <si>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</si>
  <si>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</si>
  <si>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</si>
  <si>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</si>
  <si>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</si>
  <si>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</si>
  <si>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</si>
  <si>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</si>
  <si>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</si>
  <si>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</si>
  <si>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</si>
  <si>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</si>
  <si>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</si>
  <si>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</si>
  <si>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</si>
  <si>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</si>
  <si>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</si>
  <si>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</si>
  <si>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</si>
  <si>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</si>
  <si>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</si>
  <si>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</si>
  <si>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</si>
  <si>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</si>
  <si>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</si>
  <si>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</si>
  <si>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</si>
  <si>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</si>
  <si>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</si>
  <si>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</si>
  <si>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</si>
  <si>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</si>
  <si>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</si>
  <si>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</si>
  <si>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</si>
  <si>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</si>
  <si>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</si>
  <si>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</si>
  <si>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</si>
  <si>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</si>
  <si>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</si>
  <si>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</si>
  <si>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</si>
  <si>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</si>
  <si>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</si>
  <si>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</si>
  <si>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</si>
  <si>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</si>
  <si>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</si>
  <si>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</si>
  <si>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</si>
  <si>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</si>
  <si>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</si>
  <si>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</si>
  <si>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</si>
  <si>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</si>
  <si>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</si>
  <si>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</si>
  <si>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</si>
  <si>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</si>
  <si>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</si>
  <si>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</si>
  <si>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</si>
  <si>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</si>
  <si>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</si>
  <si>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</si>
  <si>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</si>
  <si>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</si>
  <si>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</si>
  <si>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</si>
  <si>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</si>
  <si>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</si>
  <si>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</si>
  <si>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</si>
  <si>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</si>
  <si>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</si>
  <si>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</si>
  <si>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</si>
  <si>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</si>
  <si>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</si>
  <si>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</si>
  <si>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</si>
  <si>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</si>
  <si>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</si>
  <si>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</si>
  <si>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</si>
  <si>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</si>
  <si>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</si>
  <si>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</si>
  <si>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</si>
  <si>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</si>
  <si>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</si>
  <si>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</si>
  <si>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</si>
  <si>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</si>
  <si>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</si>
  <si>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</si>
  <si>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</si>
  <si>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</si>
  <si>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</si>
  <si>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</si>
  <si>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</si>
  <si>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</si>
  <si>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</si>
  <si>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</si>
  <si>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</si>
  <si>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</si>
  <si>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</si>
  <si>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</si>
  <si>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</si>
  <si>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</si>
  <si>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</si>
  <si>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</si>
  <si>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</si>
  <si>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</si>
  <si>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</si>
  <si>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</si>
  <si>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</si>
  <si>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</si>
  <si>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</si>
  <si>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</si>
  <si>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</si>
  <si>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</si>
  <si>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</si>
  <si>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</si>
  <si>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</si>
  <si>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</si>
  <si>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</si>
  <si>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</si>
  <si>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</si>
  <si>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</si>
  <si>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</si>
  <si>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</si>
  <si>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</si>
  <si>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</si>
  <si>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</si>
  <si>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</si>
  <si>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</si>
  <si>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</si>
  <si>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</si>
  <si>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</si>
  <si>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</si>
  <si>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</si>
  <si>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</si>
  <si>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</si>
  <si>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</si>
  <si>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</si>
  <si>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</si>
  <si>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</si>
  <si>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</si>
  <si>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</si>
  <si>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</si>
  <si>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</si>
  <si>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</si>
  <si>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</si>
  <si>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</si>
  <si>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</si>
  <si>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</si>
  <si>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</si>
  <si>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</si>
  <si>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</si>
  <si>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</si>
  <si>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</si>
  <si>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</si>
  <si>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</si>
  <si>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</si>
  <si>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</si>
  <si>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</si>
  <si>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</si>
  <si>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</si>
  <si>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</si>
  <si>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</si>
  <si>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</si>
  <si>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</si>
  <si>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</si>
  <si>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</si>
  <si>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</si>
  <si>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</si>
  <si>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</si>
  <si>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</si>
  <si>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</si>
  <si>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</si>
  <si>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</si>
  <si>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</si>
  <si>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</si>
  <si>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</si>
  <si>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</si>
  <si>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</si>
  <si>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</si>
  <si>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</si>
  <si>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</si>
  <si>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</si>
  <si>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</si>
  <si>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</si>
  <si>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</si>
  <si>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</si>
  <si>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</si>
  <si>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</si>
  <si>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</si>
  <si>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</si>
  <si>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</si>
  <si>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</si>
  <si>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</si>
  <si>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</si>
  <si>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</si>
  <si>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</si>
  <si>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</si>
  <si>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</si>
  <si>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</si>
  <si>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</si>
  <si>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</si>
  <si>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</si>
  <si>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</si>
  <si>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</si>
  <si>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</si>
  <si>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</si>
  <si>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</si>
  <si>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</si>
  <si>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</si>
  <si>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</si>
  <si>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</si>
  <si>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</si>
  <si>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</si>
  <si>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</si>
  <si>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</si>
  <si>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</si>
  <si>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</si>
  <si>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</si>
  <si>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</si>
  <si>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</si>
  <si>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</si>
  <si>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</si>
  <si>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</si>
  <si>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</si>
  <si>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</si>
  <si>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</si>
  <si>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</si>
  <si>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</si>
  <si>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</si>
  <si>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</si>
  <si>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</si>
  <si>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</si>
  <si>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</si>
  <si>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</si>
  <si>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</si>
  <si>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</si>
  <si>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</si>
  <si>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</si>
  <si>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</si>
  <si>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</si>
  <si>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</si>
  <si>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</si>
  <si>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</si>
  <si>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</si>
  <si>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</si>
  <si>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</si>
  <si>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</si>
  <si>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</si>
  <si>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</si>
  <si>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</si>
  <si>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</si>
  <si>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</si>
  <si>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</si>
  <si>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</si>
  <si>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</si>
  <si>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</si>
  <si>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</si>
  <si>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</si>
  <si>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</si>
  <si>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</si>
  <si>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</si>
  <si>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</si>
  <si>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</si>
  <si>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</si>
  <si>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</si>
  <si>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</si>
  <si>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</si>
  <si>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</si>
  <si>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</si>
  <si>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</si>
  <si>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</si>
  <si>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</si>
  <si>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</si>
  <si>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</si>
  <si>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</si>
  <si>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</si>
  <si>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</si>
  <si>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</si>
  <si>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</si>
  <si>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</si>
  <si>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</si>
  <si>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</si>
  <si>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</si>
  <si>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</si>
  <si>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</si>
  <si>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</si>
  <si>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</si>
  <si>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</si>
  <si>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</si>
  <si>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</si>
  <si>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</si>
  <si>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</si>
  <si>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</si>
  <si>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</si>
  <si>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</si>
  <si>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</si>
  <si>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</si>
  <si>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</si>
  <si>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</si>
  <si>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</si>
  <si>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</si>
  <si>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</si>
  <si>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</si>
  <si>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</si>
  <si>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</si>
  <si>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</si>
  <si>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</si>
  <si>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</si>
  <si>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</si>
  <si>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</si>
  <si>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</si>
  <si>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</si>
  <si>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</si>
  <si>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</si>
  <si>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</si>
  <si>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</si>
  <si>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</si>
  <si>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</si>
  <si>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</si>
  <si>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</si>
  <si>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</si>
  <si>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</si>
  <si>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</si>
  <si>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</si>
  <si>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</si>
  <si>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</si>
  <si>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</si>
  <si>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</si>
  <si>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</si>
  <si>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</si>
  <si>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</si>
  <si>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</si>
  <si>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</si>
  <si>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</si>
  <si>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</si>
  <si>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</si>
  <si>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</si>
  <si>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</si>
  <si>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</si>
  <si>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</si>
  <si>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</si>
  <si>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</si>
  <si>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</si>
  <si>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</si>
  <si>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</si>
  <si>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</si>
  <si>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</si>
  <si>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</si>
  <si>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</si>
  <si>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</si>
  <si>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</si>
  <si>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</si>
  <si>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</si>
  <si>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</si>
  <si>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</si>
  <si>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</si>
  <si>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</si>
  <si>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</si>
  <si>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</si>
  <si>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</si>
  <si>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</si>
  <si>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</si>
  <si>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</si>
  <si>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</si>
  <si>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</si>
  <si>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</si>
  <si>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</si>
  <si>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</si>
  <si>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</si>
  <si>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</si>
  <si>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</si>
  <si>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</si>
  <si>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</si>
  <si>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</si>
  <si>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</si>
  <si>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</si>
  <si>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</si>
  <si>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</si>
  <si>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</si>
  <si>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</si>
  <si>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</si>
  <si>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</si>
  <si>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</si>
  <si>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</si>
  <si>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</si>
  <si>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</si>
  <si>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</si>
  <si>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</si>
  <si>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</si>
  <si>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</si>
  <si>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</si>
  <si>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</si>
  <si>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</si>
  <si>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</si>
  <si>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</si>
  <si>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</si>
  <si>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</si>
  <si>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</si>
  <si>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</si>
  <si>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</si>
  <si>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</si>
  <si>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</si>
  <si>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</si>
  <si>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</si>
  <si>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</si>
  <si>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</si>
  <si>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</si>
  <si>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</si>
  <si>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</si>
  <si>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</si>
  <si>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</si>
  <si>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</si>
  <si>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</si>
  <si>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</si>
  <si>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</si>
  <si>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</si>
  <si>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</si>
  <si>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</si>
  <si>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</si>
  <si>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</si>
  <si>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</si>
  <si>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</si>
  <si>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</si>
  <si>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</si>
  <si>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</si>
  <si>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</si>
  <si>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</si>
  <si>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</si>
  <si>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</si>
  <si>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</si>
  <si>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</si>
  <si>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</si>
  <si>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</si>
  <si>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</si>
  <si>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</si>
  <si>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</si>
  <si>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</si>
  <si>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</si>
  <si>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</si>
  <si>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</si>
  <si>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</si>
  <si>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</si>
  <si>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</si>
  <si>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</si>
  <si>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</si>
  <si>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</si>
  <si>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</si>
  <si>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</si>
  <si>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</si>
  <si>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</si>
  <si>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</si>
  <si>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</si>
  <si>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</si>
  <si>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</si>
  <si>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</si>
  <si>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</si>
  <si>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</si>
  <si>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</si>
  <si>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</si>
  <si>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</si>
  <si>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</si>
  <si>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</si>
  <si>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</si>
  <si>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</si>
  <si>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</si>
  <si>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</si>
  <si>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</si>
  <si>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</si>
  <si>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</si>
  <si>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</si>
  <si>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</si>
  <si>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</si>
  <si>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</si>
  <si>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</si>
  <si>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</si>
  <si>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</si>
  <si>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</si>
  <si>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</si>
  <si>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</si>
  <si>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</si>
  <si>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</si>
  <si>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</si>
  <si>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</si>
  <si>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</si>
  <si>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</si>
  <si>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</si>
  <si>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</si>
  <si>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</si>
  <si>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</si>
  <si>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</si>
  <si>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</si>
  <si>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</si>
  <si>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</si>
  <si>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</si>
  <si>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</si>
  <si>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</si>
  <si>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</si>
  <si>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</si>
  <si>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</si>
  <si>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</si>
  <si>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</si>
  <si>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</si>
  <si>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</si>
  <si>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</si>
  <si>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</si>
  <si>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</si>
  <si>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</si>
  <si>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</si>
  <si>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</si>
  <si>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</si>
  <si>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</si>
  <si>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</si>
  <si>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</si>
  <si>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</si>
  <si>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</si>
  <si>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</si>
  <si>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</si>
  <si>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</si>
  <si>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</si>
  <si>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</si>
  <si>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</si>
  <si>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</si>
  <si>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</si>
  <si>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</si>
  <si>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</si>
  <si>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</si>
  <si>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</si>
  <si>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</si>
  <si>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</si>
  <si>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</si>
  <si>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</si>
  <si>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</si>
  <si>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</si>
  <si>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</si>
  <si>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</si>
  <si>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</si>
  <si>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</si>
  <si>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</si>
  <si>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</si>
  <si>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</si>
  <si>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</si>
  <si>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</si>
  <si>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</si>
  <si>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</si>
  <si>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</si>
  <si>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</si>
  <si>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</si>
  <si>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</si>
  <si>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</si>
  <si>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</si>
  <si>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</si>
  <si>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</si>
  <si>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</si>
  <si>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</si>
  <si>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</si>
  <si>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</si>
  <si>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</si>
  <si>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</si>
  <si>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</si>
  <si>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</si>
  <si>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</si>
  <si>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</si>
  <si>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</si>
  <si>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</si>
  <si>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</si>
  <si>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</si>
  <si>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</si>
  <si>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</si>
  <si>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</si>
  <si>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</si>
  <si>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</si>
  <si>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</si>
  <si>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</si>
  <si>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</si>
  <si>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</si>
  <si>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</si>
  <si>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</si>
  <si>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</si>
  <si>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</si>
  <si>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</si>
  <si>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</si>
  <si>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</si>
  <si>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</si>
  <si>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</si>
  <si>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</si>
  <si>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</si>
  <si>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</si>
  <si>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</si>
  <si>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</si>
  <si>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</si>
  <si>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</si>
  <si>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</si>
  <si>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</si>
  <si>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</si>
  <si>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</si>
  <si>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</si>
  <si>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</si>
  <si>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</si>
  <si>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</si>
  <si>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</si>
  <si>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</si>
  <si>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</si>
  <si>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</si>
  <si>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</si>
  <si>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</si>
  <si>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</si>
  <si>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</si>
  <si>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</si>
  <si>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</si>
  <si>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</si>
  <si>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</si>
  <si>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</si>
  <si>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</si>
  <si>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</si>
  <si>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</si>
  <si>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</si>
  <si>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</si>
  <si>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</si>
  <si>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</si>
  <si>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</si>
  <si>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</si>
  <si>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</si>
  <si>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</si>
  <si>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</si>
  <si>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</si>
  <si>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</si>
  <si>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</si>
  <si>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</si>
  <si>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</si>
  <si>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</si>
  <si>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</si>
  <si>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</si>
  <si>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</si>
  <si>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</si>
  <si>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</si>
  <si>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</si>
  <si>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</si>
  <si>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</si>
  <si>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</si>
  <si>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</si>
  <si>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</si>
  <si>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</si>
  <si>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</si>
  <si>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</si>
  <si>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</si>
  <si>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</si>
  <si>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</si>
  <si>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</si>
  <si>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</si>
  <si>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</si>
  <si>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</si>
  <si>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</si>
  <si>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</si>
  <si>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</si>
  <si>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</si>
  <si>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</si>
  <si>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</si>
  <si>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</si>
  <si>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</si>
  <si>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</si>
  <si>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</si>
  <si>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</si>
  <si>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</si>
  <si>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</si>
  <si>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</si>
  <si>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</si>
  <si>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</si>
  <si>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</si>
  <si>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</si>
  <si>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</si>
  <si>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</si>
  <si>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</si>
  <si>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</si>
  <si>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</si>
  <si>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</si>
  <si>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</si>
  <si>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</si>
  <si>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</si>
  <si>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</si>
  <si>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</si>
  <si>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</si>
  <si>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</si>
  <si>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</si>
  <si>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</si>
  <si>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</si>
  <si>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</si>
  <si>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</si>
  <si>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</si>
  <si>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</si>
  <si>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</si>
  <si>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</si>
  <si>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</si>
  <si>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</si>
  <si>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</si>
  <si>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</si>
  <si>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</si>
  <si>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</si>
  <si>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</si>
  <si>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</si>
  <si>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</si>
  <si>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</si>
  <si>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</si>
  <si>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</si>
  <si>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</si>
  <si>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</si>
  <si>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</si>
  <si>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</si>
  <si>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</si>
  <si>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</si>
  <si>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</si>
  <si>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</si>
  <si>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</si>
  <si>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</si>
  <si>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</si>
  <si>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</si>
  <si>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</si>
  <si>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</si>
  <si>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</si>
  <si>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</si>
  <si>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</si>
  <si>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</si>
  <si>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</si>
  <si>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</si>
  <si>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</si>
  <si>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</si>
  <si>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</si>
  <si>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</si>
  <si>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</si>
  <si>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</si>
  <si>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</si>
  <si>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</si>
  <si>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</si>
  <si>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</si>
  <si>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</si>
  <si>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</si>
  <si>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</si>
  <si>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</si>
  <si>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</si>
  <si>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</si>
  <si>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</si>
  <si>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</si>
  <si>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</si>
  <si>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</si>
  <si>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</si>
  <si>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</si>
  <si>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</si>
  <si>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</si>
  <si>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</si>
  <si>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</si>
  <si>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</si>
  <si>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</si>
  <si>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</si>
  <si>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</si>
  <si>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</si>
  <si>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VILLAGUARDIA</t>
  </si>
  <si>
    <t>SEDE: VILLAGUARDIA - ispettorato</t>
  </si>
  <si>
    <t>Via San Gerardo 100</t>
  </si>
  <si>
    <t>Piano terra</t>
  </si>
  <si>
    <t>Olgiate Comasco</t>
  </si>
  <si>
    <t>Altezza Stanze ≥270 cm</t>
  </si>
  <si>
    <t xml:space="preserve">lluminazione di emergenza minima prevista dal DM.22.02.06 (2 lux percorsi 5 lux porte di uscita).
</t>
  </si>
  <si>
    <t xml:space="preserve">Tutti i parapetti delle finestre e dei balconi hanno h. ≥ 90cm 
</t>
  </si>
  <si>
    <t>L’accessoavviene attraverso un ampio serramento costituito da intelaiatura metallica, completa di listelli verticali, e specchiature vetrate</t>
  </si>
  <si>
    <t>Serramenti costituiti da vetro di sicurezza</t>
  </si>
  <si>
    <t xml:space="preserve">L’impianto di riscaldamento è costituito da radiatori facenti capo a caldaia a gas (antibagno) del tipo autonomo.
</t>
  </si>
  <si>
    <t>Presente illuminazione di emergenza nelle parti comuni.</t>
  </si>
  <si>
    <t xml:space="preserve">La segnaletica di emergenza è conforme nella sede </t>
  </si>
  <si>
    <t>Le ported'ingresso è vetrate (a norma) con struttura metallica</t>
  </si>
  <si>
    <t>L'illuminazione d'emergenza è presente nella sede</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</si>
  <si>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</si>
  <si>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</si>
  <si>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senza locali di pertinenza ai piani interrati e/o terra; rischio non presente nell’attività.
</t>
  </si>
  <si>
    <t>Rimozione materiale accatastato nel ripostiglio.</t>
  </si>
  <si>
    <t>Di.Co. Del  11/02/1992 - 30/06/1998</t>
  </si>
  <si>
    <t>Di.Co. Del 04/06/1998</t>
  </si>
  <si>
    <t>LUOGO SICURO ESTERNO - Cortile condominiale</t>
  </si>
  <si>
    <t>L’agenzia si trova al piano terra di un fabbricato di 3 piani fuori terra e senza piani interrati con affaccio su una delle principali arterie commerciali della città.
Si presume che l’epoca di costruzione si possa far risalire indicativamente negli anni ’70 ed è costituita da struttura in cemento armato.
L’accesso allo stabile avviene attraverso un ampio serramento in metallo e vetro.</t>
  </si>
  <si>
    <t>ESEGUITO</t>
  </si>
  <si>
    <t>Scia del 20/05/2022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</si>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</sst>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305066</xdr:colOff>
      <xdr:row>1</xdr:row>
      <xdr:rowOff>190281</xdr:rowOff>
    </xdr:from>
    <xdr:to>
      <xdr:col>8</xdr:col>
      <xdr:colOff>78483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2278" y="402762"/>
          <a:ext cx="168574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571500</xdr:colOff>
      <xdr:row>32</xdr:row>
      <xdr:rowOff>181826</xdr:rowOff>
    </xdr:from>
    <xdr:to>
      <xdr:col>10</xdr:col>
      <xdr:colOff>43960</xdr:colOff>
      <xdr:row>55</xdr:row>
      <xdr:rowOff>114559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012" t="4925" r="34969" b="15254"/>
        <a:stretch/>
      </xdr:blipFill>
      <xdr:spPr>
        <a:xfrm>
          <a:off x="1831731" y="6981211"/>
          <a:ext cx="4513383" cy="44680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170233</xdr:colOff>
      <xdr:row>1</xdr:row>
      <xdr:rowOff>51119</xdr:rowOff>
    </xdr:from>
    <xdr:to>
      <xdr:col>1</xdr:col>
      <xdr:colOff>7538426</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33" y="260669"/>
          <a:ext cx="8330218" cy="5892164"/>
        </a:xfrm>
        <a:prstGeom prst="rect">
          <a:avLst/>
        </a:prstGeom>
      </xdr:spPr>
    </xdr:pic>
    <xdr:clientData/>
  </xdr:twoCellAnchor>
  <xdr:twoCellAnchor editAs="oneCell">
    <xdr:from>
      <xdr:col>1</xdr:col>
      <xdr:colOff>3354810</xdr:colOff>
      <xdr:row>38</xdr:row>
      <xdr:rowOff>176490</xdr:rowOff>
    </xdr:from>
    <xdr:to>
      <xdr:col>1</xdr:col>
      <xdr:colOff>4094569</xdr:colOff>
      <xdr:row>40</xdr:row>
      <xdr:rowOff>182273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938586">
          <a:off x="4469144" y="8096252"/>
          <a:ext cx="430745" cy="739759"/>
        </a:xfrm>
        <a:prstGeom prst="rect">
          <a:avLst/>
        </a:prstGeom>
      </xdr:spPr>
    </xdr:pic>
    <xdr:clientData/>
  </xdr:twoCellAnchor>
  <xdr:twoCellAnchor editAs="oneCell">
    <xdr:from>
      <xdr:col>1</xdr:col>
      <xdr:colOff>2513135</xdr:colOff>
      <xdr:row>36</xdr:row>
      <xdr:rowOff>212480</xdr:rowOff>
    </xdr:from>
    <xdr:to>
      <xdr:col>1</xdr:col>
      <xdr:colOff>3247475</xdr:colOff>
      <xdr:row>40</xdr:row>
      <xdr:rowOff>96897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72962" y="786178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1861</v>
      </c>
      <c r="B9" s="168"/>
      <c r="C9" s="168"/>
      <c r="D9" s="168"/>
      <c r="E9" s="168"/>
      <c r="F9" s="168"/>
      <c r="G9" s="168"/>
      <c r="H9" s="168"/>
      <c r="I9" s="168"/>
      <c r="J9" s="168"/>
      <c r="K9" s="168"/>
      <c r="L9" s="168"/>
      <c r="M9" s="168"/>
    </row>
    <row r="10" spans="1:13" x14ac:dyDescent="0.3">
      <c r="A10" s="173">
        <v>44561</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44165</v>
      </c>
      <c r="G20" s="148" t="s">
        <v>382</v>
      </c>
      <c r="H20" s="24" t="s">
        <v>383</v>
      </c>
      <c r="I20" s="24" t="s">
        <v>384</v>
      </c>
      <c r="J20" s="24" t="s">
        <v>385</v>
      </c>
      <c r="K20" s="175"/>
      <c r="L20" s="175"/>
      <c r="M20" s="176"/>
    </row>
    <row r="21" spans="1:13" ht="25.5" x14ac:dyDescent="0.3">
      <c r="A21" s="170"/>
      <c r="B21" s="170"/>
      <c r="C21" s="172"/>
      <c r="D21" s="23"/>
      <c r="E21" s="24">
        <v>1</v>
      </c>
      <c r="F21" s="141">
        <v>44561</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1862</v>
      </c>
      <c r="E21" s="186"/>
      <c r="F21" s="186"/>
      <c r="G21" s="186"/>
      <c r="H21" s="186"/>
      <c r="I21" s="186"/>
      <c r="J21" s="186"/>
      <c r="K21" s="187"/>
      <c r="L21" s="50"/>
      <c r="M21" s="50"/>
      <c r="N21" s="50"/>
    </row>
    <row r="22" spans="1:14" x14ac:dyDescent="0.3">
      <c r="A22" s="50"/>
      <c r="B22" s="50"/>
      <c r="C22" s="50"/>
      <c r="D22" s="181" t="s">
        <v>389</v>
      </c>
      <c r="E22" s="181"/>
      <c r="F22" s="181" t="s">
        <v>1863</v>
      </c>
      <c r="G22" s="181"/>
      <c r="H22" s="181"/>
      <c r="I22" s="181"/>
      <c r="J22" s="181"/>
      <c r="K22" s="181"/>
      <c r="L22" s="50"/>
      <c r="M22" s="50"/>
      <c r="N22" s="50"/>
    </row>
    <row r="23" spans="1:14" x14ac:dyDescent="0.3">
      <c r="A23" s="50"/>
      <c r="B23" s="50"/>
      <c r="C23" s="50"/>
      <c r="D23" s="181" t="s">
        <v>390</v>
      </c>
      <c r="E23" s="181"/>
      <c r="F23" s="182" t="s">
        <v>1864</v>
      </c>
      <c r="G23" s="183"/>
      <c r="H23" s="183"/>
      <c r="I23" s="183"/>
      <c r="J23" s="183"/>
      <c r="K23" s="184"/>
      <c r="L23" s="50"/>
      <c r="M23" s="50"/>
      <c r="N23" s="50"/>
    </row>
    <row r="24" spans="1:14" x14ac:dyDescent="0.3">
      <c r="A24" s="50"/>
      <c r="B24" s="50"/>
      <c r="C24" s="50"/>
      <c r="D24" s="181" t="s">
        <v>391</v>
      </c>
      <c r="E24" s="181"/>
      <c r="F24" s="182" t="s">
        <v>1865</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1883</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692</v>
      </c>
      <c r="D28" s="203" t="s">
        <v>18</v>
      </c>
      <c r="E28" s="203" t="s">
        <v>20</v>
      </c>
      <c r="F28" s="18"/>
    </row>
    <row r="29" spans="1:7" ht="60" customHeight="1" x14ac:dyDescent="0.25">
      <c r="A29" s="202"/>
      <c r="B29" s="202"/>
      <c r="C29" s="134"/>
      <c r="D29" s="204"/>
      <c r="E29" s="205"/>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18</v>
      </c>
      <c r="F31" s="6" t="s">
        <v>694</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t="s">
        <v>20</v>
      </c>
      <c r="F37" s="6"/>
    </row>
    <row r="38" spans="1:6" ht="38.25" customHeight="1" x14ac:dyDescent="0.25">
      <c r="A38" s="6" t="s">
        <v>132</v>
      </c>
      <c r="B38" s="6" t="s">
        <v>133</v>
      </c>
      <c r="C38" s="209" t="s">
        <v>140</v>
      </c>
      <c r="D38" s="203" t="s">
        <v>18</v>
      </c>
      <c r="E38" s="203" t="s">
        <v>20</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1817</v>
      </c>
    </row>
    <row r="45" spans="1:6" ht="25.5" x14ac:dyDescent="0.25">
      <c r="A45" s="6" t="s">
        <v>146</v>
      </c>
      <c r="B45" s="6" t="s">
        <v>153</v>
      </c>
      <c r="C45" s="159" t="s">
        <v>65</v>
      </c>
      <c r="D45" s="8" t="s">
        <v>18</v>
      </c>
      <c r="E45" s="8" t="s">
        <v>20</v>
      </c>
      <c r="F45" s="65" t="s">
        <v>1817</v>
      </c>
    </row>
    <row r="46" spans="1:6" ht="48.75" customHeight="1" x14ac:dyDescent="0.2">
      <c r="A46" s="201" t="s">
        <v>129</v>
      </c>
      <c r="B46" s="217" t="s">
        <v>154</v>
      </c>
      <c r="C46" s="160" t="s">
        <v>163</v>
      </c>
      <c r="D46" s="220" t="s">
        <v>18</v>
      </c>
      <c r="E46" s="213" t="s">
        <v>20</v>
      </c>
      <c r="F46" s="68" t="s">
        <v>714</v>
      </c>
    </row>
    <row r="47" spans="1:6" ht="49.5" customHeight="1" x14ac:dyDescent="0.25">
      <c r="A47" s="208"/>
      <c r="B47" s="218"/>
      <c r="C47" s="210"/>
      <c r="D47" s="221"/>
      <c r="E47" s="214"/>
      <c r="F47" s="66"/>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20</v>
      </c>
      <c r="F49" s="68" t="str">
        <f>F46</f>
        <v>Porta della sede apribile tramite sistema meccanico</v>
      </c>
    </row>
    <row r="50" spans="1:6" ht="39" customHeight="1" x14ac:dyDescent="0.25">
      <c r="A50" s="208"/>
      <c r="B50" s="208"/>
      <c r="C50" s="210"/>
      <c r="D50" s="212"/>
      <c r="E50" s="214"/>
      <c r="F50" s="66"/>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20</v>
      </c>
      <c r="F52" s="6" t="s">
        <v>1462</v>
      </c>
    </row>
    <row r="53" spans="1:6" ht="90.75" customHeight="1" x14ac:dyDescent="0.25">
      <c r="A53" s="6" t="s">
        <v>149</v>
      </c>
      <c r="B53" s="6" t="s">
        <v>157</v>
      </c>
      <c r="C53" s="134" t="s">
        <v>173</v>
      </c>
      <c r="D53" s="8" t="s">
        <v>18</v>
      </c>
      <c r="E53" s="8" t="s">
        <v>20</v>
      </c>
      <c r="F53" s="6" t="s">
        <v>1867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20</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t="s">
        <v>1869</v>
      </c>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t="s">
        <v>1870</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206" t="s">
        <v>200</v>
      </c>
      <c r="D73" s="203" t="s">
        <v>20</v>
      </c>
      <c r="E73" s="203" t="s">
        <v>20</v>
      </c>
      <c r="F73" s="201"/>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20</v>
      </c>
      <c r="F75" s="208"/>
    </row>
    <row r="76" spans="1:6" ht="38.25" x14ac:dyDescent="0.25">
      <c r="A76" s="6" t="s">
        <v>229</v>
      </c>
      <c r="B76" s="6" t="s">
        <v>238</v>
      </c>
      <c r="C76" s="207"/>
      <c r="D76" s="8" t="s">
        <v>20</v>
      </c>
      <c r="E76" s="8" t="s">
        <v>20</v>
      </c>
      <c r="F76" s="202"/>
    </row>
    <row r="77" spans="1:6" ht="51" x14ac:dyDescent="0.25">
      <c r="A77" s="6" t="s">
        <v>230</v>
      </c>
      <c r="B77" s="6" t="s">
        <v>1467</v>
      </c>
      <c r="C77" s="134" t="s">
        <v>200</v>
      </c>
      <c r="D77" s="8" t="s">
        <v>20</v>
      </c>
      <c r="E77" s="8" t="s">
        <v>22</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1871</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20</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65</v>
      </c>
      <c r="D97" s="8" t="s">
        <v>18</v>
      </c>
      <c r="E97" s="8" t="s">
        <v>20</v>
      </c>
      <c r="F97" s="6" t="s">
        <v>1872</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1851</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G37" sqref="G3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1844</v>
      </c>
    </row>
    <row r="8" spans="1:8" x14ac:dyDescent="0.3">
      <c r="A8" s="283"/>
      <c r="B8" s="283"/>
      <c r="C8" s="283"/>
      <c r="D8" s="283"/>
      <c r="E8" s="291"/>
      <c r="F8" s="291"/>
      <c r="G8" s="291"/>
      <c r="H8" s="146"/>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1</v>
      </c>
      <c r="G10" s="292">
        <f>E10*F10</f>
        <v>1</v>
      </c>
      <c r="H10" s="165" t="s">
        <v>1873</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1874</v>
      </c>
    </row>
    <row r="15" spans="1:8" x14ac:dyDescent="0.3">
      <c r="A15" s="275"/>
      <c r="B15" s="278"/>
      <c r="C15" s="281"/>
      <c r="D15" s="281"/>
      <c r="E15" s="291"/>
      <c r="F15" s="291"/>
      <c r="G15" s="294"/>
      <c r="H15" s="154" t="s">
        <v>1781</v>
      </c>
    </row>
    <row r="16" spans="1:8" ht="51" x14ac:dyDescent="0.3">
      <c r="A16" s="136" t="s">
        <v>463</v>
      </c>
      <c r="B16" s="156" t="s">
        <v>452</v>
      </c>
      <c r="C16" s="136" t="s">
        <v>1721</v>
      </c>
      <c r="D16" s="136" t="s">
        <v>1722</v>
      </c>
      <c r="E16" s="137">
        <v>1</v>
      </c>
      <c r="F16" s="137">
        <v>1</v>
      </c>
      <c r="G16" s="137">
        <f t="shared" ref="G16" si="3">E16*F16</f>
        <v>1</v>
      </c>
      <c r="H16" s="152"/>
    </row>
    <row r="17" spans="1:8" ht="38.25" x14ac:dyDescent="0.3">
      <c r="A17" s="136" t="s">
        <v>464</v>
      </c>
      <c r="B17" s="156" t="s">
        <v>452</v>
      </c>
      <c r="C17" s="136" t="s">
        <v>469</v>
      </c>
      <c r="D17" s="136" t="s">
        <v>465</v>
      </c>
      <c r="E17" s="137">
        <v>1</v>
      </c>
      <c r="F17" s="137">
        <v>2</v>
      </c>
      <c r="G17" s="137">
        <f t="shared" ref="G17:G22" si="4">E17*F17</f>
        <v>2</v>
      </c>
      <c r="H17" s="138" t="s">
        <v>578</v>
      </c>
    </row>
    <row r="18" spans="1:8" ht="25.5" x14ac:dyDescent="0.3">
      <c r="A18" s="299" t="s">
        <v>466</v>
      </c>
      <c r="B18" s="295" t="s">
        <v>452</v>
      </c>
      <c r="C18" s="282" t="s">
        <v>472</v>
      </c>
      <c r="D18" s="282" t="s">
        <v>467</v>
      </c>
      <c r="E18" s="289">
        <v>1</v>
      </c>
      <c r="F18" s="289">
        <v>1</v>
      </c>
      <c r="G18" s="289">
        <f>E18*F18</f>
        <v>1</v>
      </c>
      <c r="H18" s="138" t="s">
        <v>1814</v>
      </c>
    </row>
    <row r="19" spans="1:8" x14ac:dyDescent="0.3">
      <c r="A19" s="299"/>
      <c r="B19" s="296"/>
      <c r="C19" s="283"/>
      <c r="D19" s="283"/>
      <c r="E19" s="291"/>
      <c r="F19" s="291"/>
      <c r="G19" s="291"/>
      <c r="H19" s="142" t="s">
        <v>1840</v>
      </c>
    </row>
    <row r="20" spans="1:8" ht="39" x14ac:dyDescent="0.3">
      <c r="A20" s="299" t="s">
        <v>476</v>
      </c>
      <c r="B20" s="295" t="s">
        <v>452</v>
      </c>
      <c r="C20" s="167" t="s">
        <v>1853</v>
      </c>
      <c r="D20" s="282" t="s">
        <v>477</v>
      </c>
      <c r="E20" s="289">
        <v>1</v>
      </c>
      <c r="F20" s="289">
        <v>1</v>
      </c>
      <c r="G20" s="292">
        <f>E20*F20</f>
        <v>1</v>
      </c>
      <c r="H20" s="142" t="s">
        <v>1832</v>
      </c>
    </row>
    <row r="21" spans="1:8" ht="38.25" x14ac:dyDescent="0.3">
      <c r="A21" s="299"/>
      <c r="B21" s="296"/>
      <c r="C21" s="166" t="s">
        <v>1854</v>
      </c>
      <c r="D21" s="283"/>
      <c r="E21" s="291"/>
      <c r="F21" s="291"/>
      <c r="G21" s="294"/>
      <c r="H21" s="154" t="s">
        <v>1875</v>
      </c>
    </row>
    <row r="22" spans="1:8" ht="38.25" x14ac:dyDescent="0.3">
      <c r="A22" s="136" t="s">
        <v>478</v>
      </c>
      <c r="B22" s="156" t="s">
        <v>452</v>
      </c>
      <c r="C22" s="136"/>
      <c r="D22" s="138"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1878</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3" zoomScale="130" zoomScaleNormal="160" zoomScaleSheetLayoutView="130" zoomScalePageLayoutView="85" workbookViewId="0">
      <selection activeCell="C51" sqref="C51:C5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618</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1838</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1778</v>
      </c>
      <c r="B35" s="304" t="s">
        <v>1774</v>
      </c>
      <c r="C35" s="145">
        <v>44530</v>
      </c>
    </row>
    <row r="36" spans="1:3" x14ac:dyDescent="0.3">
      <c r="A36" s="303"/>
      <c r="B36" s="304"/>
      <c r="C36" s="145">
        <v>44711</v>
      </c>
    </row>
    <row r="37" spans="1:3" x14ac:dyDescent="0.3">
      <c r="A37" s="303" t="s">
        <v>1776</v>
      </c>
      <c r="B37" s="304" t="s">
        <v>1774</v>
      </c>
      <c r="C37" s="301" t="s">
        <v>1884</v>
      </c>
    </row>
    <row r="38" spans="1:3" x14ac:dyDescent="0.3">
      <c r="A38" s="303"/>
      <c r="B38" s="304"/>
      <c r="C38" s="302"/>
    </row>
    <row r="39" spans="1:3" x14ac:dyDescent="0.3">
      <c r="A39" s="303" t="s">
        <v>1777</v>
      </c>
      <c r="B39" s="304" t="s">
        <v>1774</v>
      </c>
      <c r="C39" s="301" t="s">
        <v>1884</v>
      </c>
    </row>
    <row r="40" spans="1:3" x14ac:dyDescent="0.3">
      <c r="A40" s="303"/>
      <c r="B40" s="304"/>
      <c r="C40" s="302"/>
    </row>
    <row r="41" spans="1:3" x14ac:dyDescent="0.3">
      <c r="A41" s="303" t="s">
        <v>1794</v>
      </c>
      <c r="B41" s="304" t="s">
        <v>1774</v>
      </c>
      <c r="C41" s="301" t="s">
        <v>1884</v>
      </c>
    </row>
    <row r="42" spans="1:3" x14ac:dyDescent="0.3">
      <c r="A42" s="303"/>
      <c r="B42" s="304"/>
      <c r="C42" s="302"/>
    </row>
    <row r="43" spans="1:3" x14ac:dyDescent="0.3">
      <c r="A43" s="201" t="s">
        <v>1779</v>
      </c>
      <c r="B43" s="304" t="s">
        <v>1774</v>
      </c>
      <c r="C43" s="145">
        <v>44530</v>
      </c>
    </row>
    <row r="44" spans="1:3" x14ac:dyDescent="0.3">
      <c r="A44" s="202"/>
      <c r="B44" s="304"/>
      <c r="C44" s="145">
        <v>44711</v>
      </c>
    </row>
    <row r="45" spans="1:3" x14ac:dyDescent="0.3">
      <c r="A45" s="303" t="s">
        <v>1783</v>
      </c>
      <c r="B45" s="304" t="s">
        <v>1774</v>
      </c>
      <c r="C45" s="301" t="s">
        <v>1884</v>
      </c>
    </row>
    <row r="46" spans="1:3" x14ac:dyDescent="0.3">
      <c r="A46" s="303"/>
      <c r="B46" s="304"/>
      <c r="C46" s="302"/>
    </row>
    <row r="47" spans="1:3" x14ac:dyDescent="0.3">
      <c r="A47" s="303" t="s">
        <v>1796</v>
      </c>
      <c r="B47" s="304" t="s">
        <v>1774</v>
      </c>
      <c r="C47" s="301" t="s">
        <v>1884</v>
      </c>
    </row>
    <row r="48" spans="1:3" x14ac:dyDescent="0.3">
      <c r="A48" s="303"/>
      <c r="B48" s="304"/>
      <c r="C48" s="302"/>
    </row>
    <row r="49" spans="1:3" x14ac:dyDescent="0.3">
      <c r="A49" s="303" t="s">
        <v>1795</v>
      </c>
      <c r="B49" s="304" t="s">
        <v>1774</v>
      </c>
      <c r="C49" s="301" t="s">
        <v>1884</v>
      </c>
    </row>
    <row r="50" spans="1:3" x14ac:dyDescent="0.3">
      <c r="A50" s="303"/>
      <c r="B50" s="304"/>
      <c r="C50" s="302"/>
    </row>
    <row r="51" spans="1:3" x14ac:dyDescent="0.3">
      <c r="A51" s="303" t="s">
        <v>1879</v>
      </c>
      <c r="B51" s="304" t="s">
        <v>1774</v>
      </c>
      <c r="C51" s="301" t="s">
        <v>1884</v>
      </c>
    </row>
    <row r="52" spans="1:3" x14ac:dyDescent="0.3">
      <c r="A52" s="303"/>
      <c r="B52" s="304"/>
      <c r="C52" s="302"/>
    </row>
  </sheetData>
  <mergeCells count="47">
    <mergeCell ref="A47:A48"/>
    <mergeCell ref="B47:B48"/>
    <mergeCell ref="A49:A50"/>
    <mergeCell ref="B49:B50"/>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51:A52"/>
    <mergeCell ref="B51:B52"/>
    <mergeCell ref="A14:C18"/>
    <mergeCell ref="A28:C28"/>
    <mergeCell ref="A13:C13"/>
    <mergeCell ref="A19:C19"/>
    <mergeCell ref="A31:C31"/>
    <mergeCell ref="A29:C30"/>
    <mergeCell ref="A33:A34"/>
    <mergeCell ref="B33:B34"/>
    <mergeCell ref="A35:A36"/>
    <mergeCell ref="B35:B36"/>
    <mergeCell ref="A37:A38"/>
    <mergeCell ref="B37:B38"/>
    <mergeCell ref="A45:A46"/>
    <mergeCell ref="B45:B46"/>
    <mergeCell ref="C49:C50"/>
    <mergeCell ref="C51:C52"/>
    <mergeCell ref="C37:C38"/>
    <mergeCell ref="C39:C40"/>
    <mergeCell ref="C41:C42"/>
    <mergeCell ref="C45:C46"/>
    <mergeCell ref="C47:C48"/>
  </mergeCells>
  <conditionalFormatting sqref="B2:B3">
    <cfRule type="containsText" dxfId="23" priority="140" operator="containsText" text="Zona X">
      <formula>NOT(ISERROR(SEARCH("Zona X",B2)))</formula>
    </cfRule>
  </conditionalFormatting>
  <conditionalFormatting sqref="B6">
    <cfRule type="containsText" dxfId="22" priority="81" operator="containsText" text="Zona X">
      <formula>NOT(ISERROR(SEARCH("Zona X",B6)))</formula>
    </cfRule>
  </conditionalFormatting>
  <conditionalFormatting sqref="B7:B8">
    <cfRule type="containsText" dxfId="21" priority="137" operator="containsText" text="Rischio Alluvioni">
      <formula>NOT(ISERROR(SEARCH("Rischio Alluvioni",B7)))</formula>
    </cfRule>
  </conditionalFormatting>
  <conditionalFormatting sqref="B3:C3">
    <cfRule type="containsText" dxfId="20" priority="82" operator="containsText" text="SI/NO">
      <formula>NOT(ISERROR(SEARCH("SI/NO",B3)))</formula>
    </cfRule>
    <cfRule type="containsText" dxfId="19" priority="136" operator="containsText" text="Fase">
      <formula>NOT(ISERROR(SEARCH("Fase",B3)))</formula>
    </cfRule>
  </conditionalFormatting>
  <conditionalFormatting sqref="B4:C4">
    <cfRule type="cellIs" dxfId="18" priority="35" operator="equal">
      <formula>"Rischio Frane"</formula>
    </cfRule>
  </conditionalFormatting>
  <conditionalFormatting sqref="B5:C5">
    <cfRule type="cellIs" dxfId="17" priority="31" operator="equal">
      <formula>"Rischio Alluvioni"</formula>
    </cfRule>
  </conditionalFormatting>
  <conditionalFormatting sqref="B6:C6">
    <cfRule type="containsText" dxfId="16" priority="79" operator="containsText" text="SI/NO">
      <formula>NOT(ISERROR(SEARCH("SI/NO",B6)))</formula>
    </cfRule>
    <cfRule type="containsText" dxfId="15" priority="80" operator="containsText" text="Fase">
      <formula>NOT(ISERROR(SEARCH("Fase",B6)))</formula>
    </cfRule>
  </conditionalFormatting>
  <conditionalFormatting sqref="B7:C7">
    <cfRule type="containsText" dxfId="14" priority="133" operator="containsText" text="Benzinai">
      <formula>NOT(ISERROR(SEARCH("Benzinai",B7)))</formula>
    </cfRule>
  </conditionalFormatting>
  <conditionalFormatting sqref="B8:C8">
    <cfRule type="containsText" dxfId="13" priority="132" operator="containsText" text="Attività industriali">
      <formula>NOT(ISERROR(SEARCH("Attività industriali",B8)))</formula>
    </cfRule>
  </conditionalFormatting>
  <conditionalFormatting sqref="B9:C9">
    <cfRule type="containsText" dxfId="12" priority="131" operator="containsText" text="Linea Ferroviara">
      <formula>NOT(ISERROR(SEARCH("Linea Ferroviara",B9)))</formula>
    </cfRule>
  </conditionalFormatting>
  <conditionalFormatting sqref="B10:C10">
    <cfRule type="containsText" dxfId="11" priority="130" operator="containsText" text="Note">
      <formula>NOT(ISERROR(SEARCH("Note",B10)))</formula>
    </cfRule>
  </conditionalFormatting>
  <conditionalFormatting sqref="C33:C37">
    <cfRule type="containsText" dxfId="10" priority="20" operator="containsText" text="DATA">
      <formula>NOT(ISERROR(SEARCH("DATA",C33)))</formula>
    </cfRule>
  </conditionalFormatting>
  <conditionalFormatting sqref="C39">
    <cfRule type="containsText" dxfId="9" priority="6" operator="containsText" text="DATA">
      <formula>NOT(ISERROR(SEARCH("DATA",C39)))</formula>
    </cfRule>
  </conditionalFormatting>
  <conditionalFormatting sqref="C41">
    <cfRule type="containsText" dxfId="8" priority="5" operator="containsText" text="DATA">
      <formula>NOT(ISERROR(SEARCH("DATA",C41)))</formula>
    </cfRule>
  </conditionalFormatting>
  <conditionalFormatting sqref="C43:C45">
    <cfRule type="containsText" dxfId="7" priority="4" operator="containsText" text="DATA">
      <formula>NOT(ISERROR(SEARCH("DATA",C43)))</formula>
    </cfRule>
  </conditionalFormatting>
  <conditionalFormatting sqref="C47">
    <cfRule type="containsText" dxfId="6" priority="3" operator="containsText" text="DATA">
      <formula>NOT(ISERROR(SEARCH("DATA",C47)))</formula>
    </cfRule>
  </conditionalFormatting>
  <conditionalFormatting sqref="C49">
    <cfRule type="containsText" dxfId="5" priority="2" operator="containsText" text="DATA">
      <formula>NOT(ISERROR(SEARCH("DATA",C49)))</formula>
    </cfRule>
  </conditionalFormatting>
  <conditionalFormatting sqref="C51">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C49 C43 C41 C45 C47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B14" sqref="B14:C1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1841</v>
      </c>
      <c r="C12" s="303"/>
    </row>
    <row r="13" spans="1:3" ht="13.5" customHeight="1" x14ac:dyDescent="0.3">
      <c r="A13" s="6" t="s">
        <v>653</v>
      </c>
      <c r="B13" s="303" t="s">
        <v>1841</v>
      </c>
      <c r="C13" s="303"/>
    </row>
    <row r="14" spans="1:3" ht="25.5" customHeight="1" x14ac:dyDescent="0.3">
      <c r="A14" s="6" t="s">
        <v>654</v>
      </c>
      <c r="B14" s="303" t="s">
        <v>1885</v>
      </c>
      <c r="C14" s="303"/>
    </row>
    <row r="15" spans="1:3" ht="12.75" customHeight="1" x14ac:dyDescent="0.3">
      <c r="A15" s="6" t="s">
        <v>655</v>
      </c>
      <c r="B15" s="303" t="s">
        <v>1841</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1880</v>
      </c>
      <c r="D18" s="3"/>
    </row>
    <row r="19" spans="1:4" ht="11.25" customHeight="1" x14ac:dyDescent="0.3">
      <c r="A19" s="303"/>
      <c r="B19" s="6" t="s">
        <v>663</v>
      </c>
      <c r="C19" s="6"/>
    </row>
    <row r="20" spans="1:4" ht="11.25" customHeight="1" x14ac:dyDescent="0.3">
      <c r="A20" s="303"/>
      <c r="B20" s="6" t="s">
        <v>664</v>
      </c>
      <c r="C20" s="7" t="s">
        <v>1881</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9" sqref="B5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1882</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1826</v>
      </c>
      <c r="C69" s="14" t="s">
        <v>1780</v>
      </c>
    </row>
    <row r="70" spans="1:3" ht="60" x14ac:dyDescent="0.25">
      <c r="C70" s="12" t="s">
        <v>1781</v>
      </c>
    </row>
    <row r="71" spans="1:3" ht="60" x14ac:dyDescent="0.25">
      <c r="A71" s="12" t="s">
        <v>1737</v>
      </c>
      <c r="B71" s="12" t="s">
        <v>1739</v>
      </c>
      <c r="C71" s="12" t="s">
        <v>1782</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1784</v>
      </c>
      <c r="C125" t="s">
        <v>1832</v>
      </c>
    </row>
    <row r="126" spans="1:3" ht="30" x14ac:dyDescent="0.25">
      <c r="A126" s="12" t="s">
        <v>1785</v>
      </c>
      <c r="C126" t="s">
        <v>1833</v>
      </c>
    </row>
    <row r="127" spans="1:3" ht="30" x14ac:dyDescent="0.25">
      <c r="A127" s="12" t="s">
        <v>1786</v>
      </c>
      <c r="C127" t="s">
        <v>1834</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2021-09-29T14:33:49Z</cp:lastPrinted>
  <dcterms:created xsi:type="dcterms:W3CDTF">2020-10-26T15:44:11Z</dcterms:created>
  <dcterms:modified xsi:type="dcterms:W3CDTF">2024-07-04T09:57:03Z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