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801B9C66-AE7A-4C04-8D76-590A38434DD0}" xr6:coauthVersionLast="47" xr6:coauthVersionMax="47" xr10:uidLastSave="{00000000-0000-0000-0000-000000000000}"/>
  <bookViews>
    <workbookView xWindow="16470" yWindow="1065" windowWidth="23085" windowHeight="19305"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dati generali"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 dati generali'!$A$1:$C$33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7" i="18" l="1"/>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<sst xmlns="http://schemas.openxmlformats.org/spreadsheetml/2006/main" count="4581" uniqueCount="1916">
  <si>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</si>
  <si>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</si>
  <si>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</si>
  <si>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</si>
  <si>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</si>
  <si>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</si>
  <si>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</si>
  <si>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</si>
  <si>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</si>
  <si>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</si>
  <si>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</si>
  <si>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</si>
  <si>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</si>
  <si>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</si>
  <si>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</si>
  <si>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</si>
  <si>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</si>
  <si>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</si>
  <si>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</si>
  <si>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</si>
  <si>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</si>
  <si>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</si>
  <si>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</si>
  <si>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</si>
  <si>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</si>
  <si>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</si>
  <si>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</si>
  <si>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</si>
  <si>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</si>
  <si>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</si>
  <si>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</si>
  <si>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</si>
  <si>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</si>
  <si>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</si>
  <si>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</si>
  <si>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</si>
  <si>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</si>
  <si>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</si>
  <si>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</si>
  <si>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</si>
  <si>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</si>
  <si>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</si>
  <si>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</si>
  <si>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</si>
  <si>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</si>
  <si>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</si>
  <si>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</si>
  <si>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</si>
  <si>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</si>
  <si>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</si>
  <si>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</si>
  <si>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</si>
  <si>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</si>
  <si>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</si>
  <si>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</si>
  <si>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</si>
  <si>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</si>
  <si>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</si>
  <si>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</si>
  <si>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</si>
  <si>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</si>
  <si>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</si>
  <si>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</si>
  <si>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</si>
  <si>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</si>
  <si>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</si>
  <si>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</si>
  <si>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</si>
  <si>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</si>
  <si>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</si>
  <si>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</si>
  <si>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</si>
  <si>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</si>
  <si>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</si>
  <si>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</si>
  <si>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</si>
  <si>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</si>
  <si>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</si>
  <si>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</si>
  <si>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</si>
  <si>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</si>
  <si>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</si>
  <si>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</si>
  <si>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</si>
  <si>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</si>
  <si>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</si>
  <si>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</si>
  <si>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</si>
  <si>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</si>
  <si>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</si>
  <si>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</si>
  <si>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</si>
  <si>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</si>
  <si>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</si>
  <si>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</si>
  <si>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</si>
  <si>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</si>
  <si>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</si>
  <si>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</si>
  <si>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</si>
  <si>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</si>
  <si>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</si>
  <si>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</si>
  <si>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</si>
  <si>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</si>
  <si>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</si>
  <si>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</si>
  <si>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</si>
  <si>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</si>
  <si>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</si>
  <si>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</si>
  <si>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</si>
  <si>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</si>
  <si>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</si>
  <si>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</si>
  <si>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</si>
  <si>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</si>
  <si>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</si>
  <si>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</si>
  <si>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</si>
  <si>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</si>
  <si>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</si>
  <si>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</si>
  <si>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</si>
  <si>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</si>
  <si>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</si>
  <si>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</si>
  <si>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</si>
  <si>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</si>
  <si>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</si>
  <si>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</si>
  <si>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</si>
  <si>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</si>
  <si>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</si>
  <si>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</si>
  <si>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</si>
  <si>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</si>
  <si>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</si>
  <si>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</si>
  <si>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</si>
  <si>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</si>
  <si>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</si>
  <si>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</si>
  <si>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</si>
  <si>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</si>
  <si>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</si>
  <si>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</si>
  <si>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</si>
  <si>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</si>
  <si>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</si>
  <si>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</si>
  <si>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</si>
  <si>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</si>
  <si>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</si>
  <si>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</si>
  <si>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</si>
  <si>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</si>
  <si>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</si>
  <si>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</si>
  <si>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</si>
  <si>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</si>
  <si>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</si>
  <si>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</si>
  <si>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</si>
  <si>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</si>
  <si>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</si>
  <si>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</si>
  <si>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</si>
  <si>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</si>
  <si>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</si>
  <si>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</si>
  <si>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</si>
  <si>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</si>
  <si>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</si>
  <si>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</si>
  <si>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</si>
  <si>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</si>
  <si>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</si>
  <si>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</si>
  <si>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</si>
  <si>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</si>
  <si>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</si>
  <si>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</si>
  <si>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</si>
  <si>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</si>
  <si>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</si>
  <si>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</si>
  <si>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</si>
  <si>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</si>
  <si>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</si>
  <si>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</si>
  <si>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</si>
  <si>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</si>
  <si>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</si>
  <si>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</si>
  <si>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</si>
  <si>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</si>
  <si>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</si>
  <si>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</si>
  <si>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</si>
  <si>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</si>
  <si>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</si>
  <si>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</si>
  <si>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</si>
  <si>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</si>
  <si>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</si>
  <si>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</si>
  <si>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</si>
  <si>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</si>
  <si>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</si>
  <si>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</si>
  <si>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</si>
  <si>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</si>
  <si>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</si>
  <si>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</si>
  <si>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</si>
  <si>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</si>
  <si>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</si>
  <si>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</si>
  <si>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</si>
  <si>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</si>
  <si>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</si>
  <si>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</si>
  <si>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</si>
  <si>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</si>
  <si>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</si>
  <si>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</si>
  <si>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</si>
  <si>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</si>
  <si>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</si>
  <si>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</si>
  <si>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</si>
  <si>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</si>
  <si>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</si>
  <si>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</si>
  <si>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</si>
  <si>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</si>
  <si>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</si>
  <si>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</si>
  <si>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</si>
  <si>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</si>
  <si>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</si>
  <si>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</si>
  <si>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</si>
  <si>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</si>
  <si>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</si>
  <si>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</si>
  <si>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</si>
  <si>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</si>
  <si>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</si>
  <si>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</si>
  <si>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</si>
  <si>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</si>
  <si>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</si>
  <si>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</si>
  <si>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</si>
  <si>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</si>
  <si>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</si>
  <si>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</si>
  <si>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</si>
  <si>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</si>
  <si>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</si>
  <si>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</si>
  <si>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</si>
  <si>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</si>
  <si>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</si>
  <si>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</si>
  <si>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</si>
  <si>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</si>
  <si>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</si>
  <si>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</si>
  <si>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</si>
  <si>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</si>
  <si>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</si>
  <si>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</si>
  <si>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</si>
  <si>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</si>
  <si>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</si>
  <si>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</si>
  <si>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</si>
  <si>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</si>
  <si>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</si>
  <si>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</si>
  <si>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</si>
  <si>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</si>
  <si>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</si>
  <si>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</si>
  <si>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</si>
  <si>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</si>
  <si>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</si>
  <si>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</si>
  <si>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</si>
  <si>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</si>
  <si>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</si>
  <si>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</si>
  <si>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</si>
  <si>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</si>
  <si>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</si>
  <si>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</si>
  <si>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</si>
  <si>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</si>
  <si>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</si>
  <si>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</si>
  <si>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</si>
  <si>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</si>
  <si>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</si>
  <si>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</si>
  <si>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</si>
  <si>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</si>
  <si>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</si>
  <si>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</si>
  <si>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</si>
  <si>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</si>
  <si>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</si>
  <si>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</si>
  <si>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</si>
  <si>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</si>
  <si>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</si>
  <si>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</si>
  <si>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</si>
  <si>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</si>
  <si>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</si>
  <si>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</si>
  <si>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</si>
  <si>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</si>
  <si>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</si>
  <si>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</si>
  <si>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</si>
  <si>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</si>
  <si>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</si>
  <si>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</si>
  <si>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</si>
  <si>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</si>
  <si>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</si>
  <si>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</si>
  <si>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</si>
  <si>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</si>
  <si>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</si>
  <si>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</si>
  <si>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</si>
  <si>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</si>
  <si>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</si>
  <si>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</si>
  <si>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</si>
  <si>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</si>
  <si>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</si>
  <si>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</si>
  <si>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</si>
  <si>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</si>
  <si>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</si>
  <si>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</si>
  <si>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</si>
  <si>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</si>
  <si>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</si>
  <si>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</si>
  <si>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</si>
  <si>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</si>
  <si>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</si>
  <si>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</si>
  <si>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</si>
  <si>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</si>
  <si>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</si>
  <si>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</si>
  <si>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</si>
  <si>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</si>
  <si>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</si>
  <si>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</si>
  <si>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</si>
  <si>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</si>
  <si>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</si>
  <si>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</si>
  <si>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</si>
  <si>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</si>
  <si>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</si>
  <si>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</si>
  <si>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</si>
  <si>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</si>
  <si>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</si>
  <si>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</si>
  <si>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</si>
  <si>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</si>
  <si>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</si>
  <si>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</si>
  <si>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</si>
  <si>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</si>
  <si>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</si>
  <si>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</si>
  <si>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</si>
  <si>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</si>
  <si>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</si>
  <si>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</si>
  <si>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</si>
  <si>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</si>
  <si>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</si>
  <si>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</si>
  <si>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</si>
  <si>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</si>
  <si>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</si>
  <si>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</si>
  <si>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</si>
  <si>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</si>
  <si>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</si>
  <si>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</si>
  <si>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</si>
  <si>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</si>
  <si>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</si>
  <si>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</si>
  <si>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</si>
  <si>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</si>
  <si>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</si>
  <si>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</si>
  <si>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</si>
  <si>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</si>
  <si>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</si>
  <si>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</si>
  <si>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</si>
  <si>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</si>
  <si>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</si>
  <si>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</si>
  <si>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</si>
  <si>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</si>
  <si>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</si>
  <si>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</si>
  <si>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</si>
  <si>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</si>
  <si>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</si>
  <si>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</si>
  <si>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</si>
  <si>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</si>
  <si>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</si>
  <si>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</si>
  <si>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</si>
  <si>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</si>
  <si>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</si>
  <si>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</si>
  <si>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</si>
  <si>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</si>
  <si>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</si>
  <si>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</si>
  <si>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</si>
  <si>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</si>
  <si>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</si>
  <si>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</si>
  <si>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</si>
  <si>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</si>
  <si>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</si>
  <si>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</si>
  <si>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</si>
  <si>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</si>
  <si>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</si>
  <si>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</si>
  <si>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</si>
  <si>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</si>
  <si>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</si>
  <si>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</si>
  <si>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</si>
  <si>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</si>
  <si>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</si>
  <si>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</si>
  <si>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</si>
  <si>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</si>
  <si>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</si>
  <si>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</si>
  <si>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</si>
  <si>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</si>
  <si>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</si>
  <si>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</si>
  <si>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</si>
  <si>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</si>
  <si>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</si>
  <si>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</si>
  <si>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</si>
  <si>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</si>
  <si>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</si>
  <si>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</si>
  <si>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</si>
  <si>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</si>
  <si>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</si>
  <si>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</si>
  <si>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</si>
  <si>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</si>
  <si>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</si>
  <si>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</si>
  <si>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</si>
  <si>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</si>
  <si>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</si>
  <si>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</si>
  <si>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</si>
  <si>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</si>
  <si>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</si>
  <si>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</si>
  <si>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</si>
  <si>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</si>
  <si>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</si>
  <si>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</si>
  <si>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</si>
  <si>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</si>
  <si>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</si>
  <si>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</si>
  <si>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</si>
  <si>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</si>
  <si>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</si>
  <si>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</si>
  <si>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</si>
  <si>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</si>
  <si>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</si>
  <si>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</si>
  <si>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</si>
  <si>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</si>
  <si>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</si>
  <si>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</si>
  <si>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</si>
  <si>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</si>
  <si>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</si>
  <si>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</si>
  <si>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</si>
  <si>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</si>
  <si>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</si>
  <si>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</si>
  <si>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</si>
  <si>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</si>
  <si>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</si>
  <si>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</si>
  <si>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</si>
  <si>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</si>
  <si>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</si>
  <si>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</si>
  <si>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</si>
  <si>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</si>
  <si>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</si>
  <si>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</si>
  <si>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</si>
  <si>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</si>
  <si>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</si>
  <si>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</si>
  <si>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</si>
  <si>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</si>
  <si>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</si>
  <si>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</si>
  <si>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</si>
  <si>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</si>
  <si>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</si>
  <si>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</si>
  <si>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</si>
  <si>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</si>
  <si>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</si>
  <si>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</si>
  <si>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</si>
  <si>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</si>
  <si>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</si>
  <si>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</si>
  <si>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</si>
  <si>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</si>
  <si>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</si>
  <si>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</si>
  <si>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</si>
  <si>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</si>
  <si>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</si>
  <si>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</si>
  <si>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</si>
  <si>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</si>
  <si>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</si>
  <si>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</si>
  <si>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</si>
  <si>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</si>
  <si>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</si>
  <si>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</si>
  <si>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</si>
  <si>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</si>
  <si>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</si>
  <si>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</si>
  <si>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</si>
  <si>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</si>
  <si>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</si>
  <si>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</si>
  <si>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</si>
  <si>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</si>
  <si>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</si>
  <si>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</si>
  <si>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</si>
  <si>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</si>
  <si>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</si>
  <si>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</si>
  <si>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</si>
  <si>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</si>
  <si>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</si>
  <si>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</si>
  <si>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</si>
  <si>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</si>
  <si>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</si>
  <si>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</si>
  <si>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</si>
  <si>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</si>
  <si>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</si>
  <si>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</si>
  <si>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</si>
  <si>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</si>
  <si>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</si>
  <si>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</si>
  <si>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</si>
  <si>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</si>
  <si>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</si>
  <si>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</si>
  <si>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</si>
  <si>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</si>
  <si>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</si>
  <si>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</si>
  <si>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</si>
  <si>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</si>
  <si>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</si>
  <si>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</si>
  <si>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</si>
  <si>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</si>
  <si>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</si>
  <si>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</si>
  <si>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</si>
  <si>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</si>
  <si>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</si>
  <si>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</si>
  <si>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</si>
  <si>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</si>
  <si>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</si>
  <si>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</si>
  <si>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</si>
  <si>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</si>
  <si>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</si>
  <si>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</si>
  <si>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</si>
  <si>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</si>
  <si>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</si>
  <si>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</si>
  <si>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</si>
  <si>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</si>
  <si>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</si>
  <si>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</si>
  <si>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</si>
  <si>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</si>
  <si>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</si>
  <si>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</si>
  <si>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</si>
  <si>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</si>
  <si>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</si>
  <si>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</si>
  <si>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</si>
  <si>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</si>
  <si>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</si>
  <si>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</si>
  <si>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</si>
  <si>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</si>
  <si>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</si>
  <si>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</si>
  <si>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</si>
  <si>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</si>
  <si>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</si>
  <si>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</si>
  <si>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</si>
  <si>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</si>
  <si>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</si>
  <si>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</si>
  <si>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</si>
  <si>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</si>
  <si>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</si>
  <si>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</si>
  <si>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</si>
  <si>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</si>
  <si>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</si>
  <si>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</si>
  <si>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</si>
  <si>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</si>
  <si>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</si>
  <si>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</si>
  <si>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</si>
  <si>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</si>
  <si>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</si>
  <si>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</si>
  <si>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</si>
  <si>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</si>
  <si>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</si>
  <si>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</si>
  <si>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</si>
  <si>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</si>
  <si>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</si>
  <si>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</si>
  <si>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</si>
  <si>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</si>
  <si>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</si>
  <si>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</si>
  <si>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</si>
  <si>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</si>
  <si>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</si>
  <si>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</si>
  <si>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</si>
  <si>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</si>
  <si>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</si>
  <si>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</si>
  <si>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</si>
  <si>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</si>
  <si>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</si>
  <si>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</si>
  <si>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</si>
  <si>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</si>
  <si>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</si>
  <si>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</si>
  <si>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</si>
  <si>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</si>
  <si>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</si>
  <si>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</si>
  <si>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</si>
  <si>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</si>
  <si>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</si>
  <si>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</si>
  <si>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</si>
  <si>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</si>
  <si>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</si>
  <si>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</si>
  <si>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</si>
  <si>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</si>
  <si>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</si>
  <si>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</si>
  <si>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</si>
  <si>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</si>
  <si>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</si>
  <si>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</si>
  <si>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</si>
  <si>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</si>
  <si>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</si>
  <si>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</si>
  <si>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</si>
  <si>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</si>
  <si>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</si>
  <si>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</si>
  <si>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</si>
  <si>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</si>
  <si>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</si>
  <si>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</si>
  <si>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</si>
  <si>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</si>
  <si>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</si>
  <si>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</si>
  <si>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</si>
  <si>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</si>
  <si>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</si>
  <si>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</si>
  <si>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</si>
  <si>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</si>
  <si>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</si>
  <si>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</si>
  <si>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</si>
  <si>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</si>
  <si>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</si>
  <si>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</si>
  <si>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</si>
  <si>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</si>
  <si>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</si>
  <si>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</si>
  <si>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</si>
  <si>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</si>
  <si>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</si>
  <si>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</si>
  <si>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</si>
  <si>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</si>
  <si>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</si>
  <si>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</si>
  <si>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</si>
  <si>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</si>
  <si>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</si>
  <si>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</si>
  <si>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</si>
  <si>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</si>
  <si>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</si>
  <si>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</si>
  <si>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</si>
  <si>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</si>
  <si>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</si>
  <si>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</si>
  <si>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</si>
  <si>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</si>
  <si>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</si>
  <si>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</si>
  <si>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</si>
  <si>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</si>
  <si>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</si>
  <si>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</si>
  <si>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</si>
  <si>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</si>
  <si>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</si>
  <si>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</si>
  <si>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</si>
  <si>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</si>
  <si>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</si>
  <si>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</si>
  <si>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</si>
  <si>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</si>
  <si>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</si>
  <si>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</si>
  <si>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</si>
  <si>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</si>
  <si>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</si>
  <si>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</si>
  <si>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</si>
  <si>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</si>
  <si>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</si>
  <si>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</si>
  <si>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</si>
  <si>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</si>
  <si>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</si>
  <si>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</si>
  <si>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</si>
  <si>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</si>
  <si>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</si>
  <si>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</si>
  <si>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</si>
  <si>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</si>
  <si>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</si>
  <si>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</si>
  <si>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</si>
  <si>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</si>
  <si>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</si>
  <si>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</si>
  <si>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</si>
  <si>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</si>
  <si>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</si>
  <si>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</si>
  <si>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</si>
  <si>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</si>
  <si>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</si>
  <si>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</si>
  <si>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</si>
  <si>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</si>
  <si>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</si>
  <si>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</si>
  <si>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</si>
  <si>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</si>
  <si>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</si>
  <si>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</si>
  <si>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</si>
  <si>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</si>
  <si>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</si>
  <si>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</si>
  <si>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</si>
  <si>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</si>
  <si>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</si>
  <si>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</si>
  <si>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</si>
  <si>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</si>
  <si>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</si>
  <si>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</si>
  <si>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</si>
  <si>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</si>
  <si>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</si>
  <si>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</si>
  <si>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</si>
  <si>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</si>
  <si>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</si>
  <si>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</si>
  <si>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</si>
  <si>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</si>
  <si>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</si>
  <si>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</si>
  <si>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</si>
  <si>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</si>
  <si>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</si>
  <si>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</si>
  <si>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</si>
  <si>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</si>
  <si>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</si>
  <si>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</si>
  <si>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</si>
  <si>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</si>
  <si>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</si>
  <si>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</si>
  <si>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</si>
  <si>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</si>
  <si>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</si>
  <si>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</si>
  <si>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</si>
  <si>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</si>
  <si>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</si>
  <si>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</si>
  <si>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</si>
  <si>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</si>
  <si>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</si>
  <si>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</si>
  <si>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</si>
  <si>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</si>
  <si>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</si>
  <si>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</si>
  <si>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</si>
  <si>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</si>
  <si>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</si>
  <si>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</si>
  <si>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</si>
  <si>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</si>
  <si>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</si>
  <si>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</si>
  <si>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</si>
  <si>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</si>
  <si>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</si>
  <si>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</si>
  <si>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</si>
  <si>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</si>
  <si>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</si>
  <si>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</si>
  <si>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</si>
  <si>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</si>
  <si>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</si>
  <si>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</si>
  <si>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</si>
  <si>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</si>
  <si>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</si>
  <si>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</si>
  <si>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</si>
  <si>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</si>
  <si>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</si>
  <si>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</si>
  <si>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</si>
  <si>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</si>
  <si>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</si>
  <si>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</si>
  <si>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</si>
  <si>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</si>
  <si>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</si>
  <si>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</si>
  <si>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</si>
  <si>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</si>
  <si>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</si>
  <si>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</si>
  <si>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</si>
  <si>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</si>
  <si>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</si>
  <si>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</si>
  <si>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</si>
  <si>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</si>
  <si>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</si>
  <si>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</si>
  <si>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</si>
  <si>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</si>
  <si>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</si>
  <si>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</si>
  <si>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</si>
  <si>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</si>
  <si>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</si>
  <si>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</si>
  <si>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</si>
  <si>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</si>
  <si>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</si>
  <si>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</si>
  <si>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</si>
  <si>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</si>
  <si>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</si>
  <si>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</si>
  <si>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</si>
  <si>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</si>
  <si>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</si>
  <si>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</si>
  <si>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</si>
  <si>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</si>
  <si>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</si>
  <si>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</si>
  <si>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</si>
  <si>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</si>
  <si>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</si>
  <si>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</si>
  <si>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</si>
  <si>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</si>
  <si>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</si>
  <si>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</si>
  <si>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</si>
  <si>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</si>
  <si>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</si>
  <si>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</si>
  <si>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</si>
  <si>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</si>
  <si>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</si>
  <si>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</si>
  <si>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</si>
  <si>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</si>
  <si>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</si>
  <si>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</si>
  <si>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</si>
  <si>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</si>
  <si>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</si>
  <si>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</si>
  <si>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</si>
  <si>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</si>
  <si>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</si>
  <si>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</si>
  <si>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</si>
  <si>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</si>
  <si>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</si>
  <si>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</si>
  <si>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</si>
  <si>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</si>
  <si>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</si>
  <si>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</si>
  <si>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</si>
  <si>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</si>
  <si>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</si>
  <si>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</si>
  <si>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</si>
  <si>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</si>
  <si>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</si>
  <si>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</si>
  <si>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</si>
  <si>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</si>
  <si>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</si>
  <si>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</si>
  <si>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</si>
  <si>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</si>
  <si>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</si>
  <si>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</si>
  <si>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</si>
  <si>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</si>
  <si>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</si>
  <si>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</si>
  <si>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</si>
  <si>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</si>
  <si>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</si>
  <si>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</si>
  <si>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</si>
  <si>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</si>
  <si>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</si>
  <si>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</si>
  <si>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</si>
  <si>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</si>
  <si>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</si>
  <si>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</si>
  <si>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</si>
  <si>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</si>
  <si>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</si>
  <si>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</si>
  <si>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</si>
  <si>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</si>
  <si>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</si>
  <si>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</si>
  <si>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</si>
  <si>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</si>
  <si>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</si>
  <si>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</si>
  <si>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</si>
  <si>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</si>
  <si>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</si>
  <si>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</si>
  <si>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</si>
  <si>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</si>
  <si>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</si>
  <si>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</si>
  <si>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</si>
  <si>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</si>
  <si>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</si>
  <si>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</si>
  <si>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</si>
  <si>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</si>
  <si>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</si>
  <si>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</si>
  <si>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</si>
  <si>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</si>
  <si>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</si>
  <si>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</si>
  <si>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</si>
  <si>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</si>
  <si>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</si>
  <si>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</si>
  <si>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</si>
  <si>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</si>
  <si>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</si>
  <si>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</si>
  <si>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</si>
  <si>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</si>
  <si>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</si>
  <si>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</si>
  <si>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</si>
  <si>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</si>
  <si>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</si>
  <si>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</si>
  <si>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</si>
  <si>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</si>
  <si>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</si>
  <si>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</si>
  <si>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</si>
  <si>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</si>
  <si>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</si>
  <si>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</si>
  <si>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</si>
  <si>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</si>
  <si>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</si>
  <si>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</si>
  <si>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</si>
  <si>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</si>
  <si>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</si>
  <si>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</si>
  <si>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</si>
  <si>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</si>
  <si>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</si>
  <si>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</si>
  <si>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</si>
  <si>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</si>
  <si>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</si>
  <si>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</si>
  <si>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</si>
  <si>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</si>
  <si>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</si>
  <si>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</si>
  <si>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</si>
  <si>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</si>
  <si>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</si>
  <si>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</si>
  <si>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</si>
  <si>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</si>
  <si>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</si>
  <si>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</si>
  <si>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</si>
  <si>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</si>
  <si>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</si>
  <si>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</si>
  <si>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</si>
  <si>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</si>
  <si>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</si>
  <si>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</si>
  <si>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</si>
  <si>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</si>
  <si>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</si>
  <si>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</si>
  <si>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</si>
  <si>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</si>
  <si>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</si>
  <si>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</si>
  <si>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</si>
  <si>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</si>
  <si>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</si>
  <si>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</si>
  <si>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</si>
  <si>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</si>
  <si>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</si>
  <si>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</si>
  <si>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</si>
  <si>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</si>
  <si>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</si>
  <si>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</si>
  <si>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</si>
  <si>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</si>
  <si>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</si>
  <si>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</si>
  <si>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</si>
  <si>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</si>
  <si>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</si>
  <si>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</si>
  <si>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</si>
  <si>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</si>
  <si>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</si>
  <si>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</si>
  <si>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</si>
  <si>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</si>
  <si>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</si>
  <si>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</si>
  <si>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</si>
  <si>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</si>
  <si>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</si>
  <si>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</si>
  <si>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</si>
  <si>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</si>
  <si>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</si>
  <si>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</si>
  <si>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</si>
  <si>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</si>
  <si>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</si>
  <si>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</si>
  <si>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</si>
  <si>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</si>
  <si>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</si>
  <si>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</si>
  <si>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</si>
  <si>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</si>
  <si>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</si>
  <si>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</si>
  <si>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</si>
  <si>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</si>
  <si>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</si>
  <si>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</si>
  <si>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</si>
  <si>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</si>
  <si>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</si>
  <si>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</si>
  <si>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</si>
  <si>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</si>
  <si>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</si>
  <si>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</si>
  <si>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</si>
  <si>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</si>
  <si>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</si>
  <si>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</si>
  <si>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</si>
  <si>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</si>
  <si>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</si>
  <si>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</si>
  <si>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</si>
  <si>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</si>
  <si>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</si>
  <si>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</si>
  <si>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</si>
  <si>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</si>
  <si>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</si>
  <si>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</si>
  <si>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</si>
  <si>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</si>
  <si>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</si>
  <si>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</si>
  <si>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</si>
  <si>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</si>
  <si>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</si>
  <si>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</si>
  <si>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</si>
  <si>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</si>
  <si>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</si>
  <si>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</si>
  <si>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</si>
  <si>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</si>
  <si>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</si>
  <si>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</si>
  <si>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</si>
  <si>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</si>
  <si>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</si>
  <si>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</si>
  <si>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</si>
  <si>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</si>
  <si>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</si>
  <si>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</si>
  <si>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</si>
  <si>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</si>
  <si>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</si>
  <si>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</si>
  <si>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</si>
  <si>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</si>
  <si>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</si>
  <si>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</si>
  <si>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</si>
  <si>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</si>
  <si>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</si>
  <si>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</si>
  <si>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</si>
  <si>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</si>
  <si>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</si>
  <si>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</si>
  <si>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</si>
  <si>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</si>
  <si>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</si>
  <si>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</si>
  <si>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</si>
  <si>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</si>
  <si>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</si>
  <si>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</si>
  <si>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</si>
  <si>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</si>
  <si>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</si>
  <si>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</si>
  <si>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</si>
  <si>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</si>
  <si>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</si>
  <si>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</si>
  <si>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</si>
  <si>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</si>
  <si>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</si>
  <si>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</si>
  <si>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</si>
  <si>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</si>
  <si>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</si>
  <si>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</si>
  <si>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</si>
  <si>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</si>
  <si>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</si>
  <si>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</si>
  <si>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</si>
  <si>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</si>
  <si>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</si>
  <si>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</si>
  <si>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</si>
  <si>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</si>
  <si>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</si>
  <si>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</si>
  <si>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</si>
  <si>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</si>
  <si>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</si>
  <si>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</si>
  <si>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</si>
  <si>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</si>
  <si>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</si>
  <si>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</si>
  <si>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</si>
  <si>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</si>
  <si>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</si>
  <si>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</si>
  <si>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</si>
  <si>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</si>
  <si>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</si>
  <si>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</si>
  <si>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</si>
  <si>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</si>
  <si>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</si>
  <si>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</si>
  <si>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</si>
  <si>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</si>
  <si>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</si>
  <si>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</si>
  <si>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</si>
  <si>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</si>
  <si>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</si>
  <si>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</si>
  <si>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</si>
  <si>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</si>
  <si>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</si>
  <si>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</si>
  <si>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</si>
  <si>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</si>
  <si>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</si>
  <si>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</si>
  <si>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</si>
  <si>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</si>
  <si>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</si>
  <si>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</si>
  <si>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</si>
  <si>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</si>
  <si>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</si>
  <si>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</si>
  <si>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</si>
  <si>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</si>
  <si>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</si>
  <si>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</si>
  <si>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</si>
  <si>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</si>
  <si>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</si>
  <si>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</si>
  <si>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</si>
  <si>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</si>
  <si>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</si>
  <si>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</si>
  <si>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</si>
  <si>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</si>
  <si>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</si>
  <si>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</si>
  <si>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</si>
  <si>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</si>
  <si>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</si>
  <si>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</si>
  <si>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</si>
  <si>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</si>
  <si>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</si>
  <si>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</si>
  <si>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</si>
  <si>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</si>
  <si>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</si>
  <si>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</si>
  <si>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</si>
  <si>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</si>
  <si>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</si>
  <si>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</si>
  <si>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</si>
  <si>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</si>
  <si>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</si>
  <si>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</si>
  <si>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</si>
  <si>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</si>
  <si>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</si>
  <si>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</si>
  <si>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</si>
  <si>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</si>
  <si>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</si>
  <si>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</si>
  <si>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</si>
  <si>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</si>
  <si>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</si>
  <si>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</si>
  <si>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</si>
  <si>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</si>
  <si>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</si>
  <si>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</si>
  <si>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</si>
  <si>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</si>
  <si>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</si>
  <si>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</si>
  <si>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</si>
  <si>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</si>
  <si>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</si>
  <si>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</si>
  <si>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</si>
  <si>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</si>
  <si>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</si>
  <si>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</si>
  <si>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</si>
  <si>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</si>
  <si>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</si>
  <si>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</si>
  <si>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</si>
  <si>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</si>
  <si>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</si>
  <si>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</si>
  <si>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</si>
  <si>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</si>
  <si>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</si>
  <si>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</si>
  <si>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</si>
  <si>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</si>
  <si>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</si>
  <si>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</si>
  <si>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</si>
  <si>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</si>
  <si>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</si>
  <si>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</si>
  <si>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</si>
  <si>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</si>
  <si>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</si>
  <si>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</si>
  <si>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</si>
  <si>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</si>
  <si>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</si>
  <si>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</si>
  <si>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</si>
  <si>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</si>
  <si>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</si>
  <si>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</si>
  <si>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</si>
  <si>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</si>
  <si>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</si>
  <si>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</si>
  <si>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</si>
  <si>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</si>
  <si>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</si>
  <si>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</si>
  <si>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</si>
  <si>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</si>
  <si>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</si>
  <si>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</si>
  <si>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</si>
  <si>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</si>
  <si>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</si>
  <si>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</si>
  <si>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</si>
  <si>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</si>
  <si>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</si>
  <si>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</si>
  <si>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</si>
  <si>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</si>
  <si>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</si>
  <si>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</si>
  <si>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</si>
  <si>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</si>
  <si>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</si>
  <si>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</si>
  <si>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</si>
  <si>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</si>
  <si>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</si>
  <si>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</si>
  <si>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</si>
  <si>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</si>
  <si>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</si>
  <si>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</si>
  <si>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</si>
  <si>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</si>
  <si>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</si>
  <si>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</si>
  <si>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</si>
  <si>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</si>
  <si>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</si>
  <si>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</si>
  <si>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</si>
  <si>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</si>
  <si>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</si>
  <si>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</si>
  <si>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</si>
  <si>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</si>
  <si>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</si>
  <si>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</si>
  <si>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</si>
  <si>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</si>
  <si>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</si>
  <si>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</si>
  <si>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</si>
  <si>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</si>
  <si>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</si>
  <si>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</si>
  <si>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</si>
  <si>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</si>
  <si>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</si>
  <si>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</si>
  <si>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</si>
  <si>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</si>
  <si>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</si>
  <si>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</si>
  <si>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</si>
  <si>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</si>
  <si>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</si>
  <si>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</si>
  <si>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</si>
  <si>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</si>
  <si>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</si>
  <si>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</si>
  <si>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</si>
  <si>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</si>
  <si>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</si>
  <si>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</si>
  <si>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</si>
  <si>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</si>
  <si>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</si>
  <si>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</si>
  <si>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</si>
  <si>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</si>
  <si>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</si>
  <si>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</si>
  <si>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</si>
  <si>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</si>
  <si>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</si>
  <si>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</si>
  <si>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</si>
  <si>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</si>
  <si>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</si>
  <si>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</si>
  <si>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</si>
  <si>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</si>
  <si>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</si>
  <si>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</si>
  <si>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</si>
  <si>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</si>
  <si>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</si>
  <si>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</si>
  <si>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</si>
  <si>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</si>
  <si>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</si>
  <si>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</si>
  <si>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</si>
  <si>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</si>
  <si>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</si>
  <si>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</si>
  <si>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</si>
  <si>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</si>
  <si>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</si>
  <si>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</si>
  <si>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</si>
  <si>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</si>
  <si>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</si>
  <si>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</si>
  <si>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</si>
  <si>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</si>
  <si>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</si>
  <si>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</si>
  <si>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</si>
  <si>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</si>
  <si>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</si>
  <si>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</si>
  <si>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</si>
  <si>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</si>
  <si>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</si>
  <si>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</si>
  <si>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</si>
  <si>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</si>
  <si>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</si>
  <si>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</si>
  <si>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</si>
  <si>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</si>
  <si>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</si>
  <si>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</si>
  <si>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</si>
  <si>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</si>
  <si>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</si>
  <si>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</si>
  <si>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</si>
  <si>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</si>
  <si>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</si>
  <si>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</si>
  <si>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</si>
  <si>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</si>
  <si>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</si>
  <si>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</si>
  <si>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</si>
  <si>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</si>
  <si>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</si>
  <si>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</si>
  <si>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</si>
  <si>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</si>
  <si>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</si>
  <si>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</si>
  <si>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</si>
  <si>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</si>
  <si>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</si>
  <si>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</si>
  <si>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</si>
  <si>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</si>
  <si>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</si>
  <si>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</si>
  <si>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</si>
  <si>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</si>
  <si>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</si>
  <si>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</si>
  <si>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</si>
  <si>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</si>
  <si>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</si>
  <si>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</si>
  <si>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</si>
  <si>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</si>
  <si>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</si>
  <si>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</si>
  <si>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</si>
  <si>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</si>
  <si>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</si>
  <si>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</si>
  <si>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</si>
  <si>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</si>
  <si>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</si>
  <si>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</si>
  <si>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</si>
  <si>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</si>
  <si>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</si>
  <si>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</si>
  <si>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</si>
  <si>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</si>
  <si>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</si>
  <si>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</si>
  <si>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</si>
  <si>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</si>
  <si>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</si>
  <si>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</si>
  <si>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</si>
  <si>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</si>
  <si>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</si>
  <si>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</si>
  <si>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</si>
  <si>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</si>
  <si>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</si>
  <si>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</si>
  <si>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</si>
  <si>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</si>
  <si>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</si>
  <si>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</si>
  <si>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</si>
  <si>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</si>
  <si>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</si>
  <si>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</si>
  <si>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</si>
  <si>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</si>
  <si>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</si>
  <si>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</si>
  <si>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</si>
  <si>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</si>
  <si>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</si>
  <si>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</si>
  <si>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</si>
  <si>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</si>
  <si>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</si>
  <si>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</si>
  <si>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</si>
  <si>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</si>
  <si>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</si>
  <si>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</si>
  <si>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</si>
  <si>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</si>
  <si>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</si>
  <si>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</si>
  <si>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</si>
  <si>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</si>
  <si>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</si>
  <si>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</si>
  <si>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</si>
  <si>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</si>
  <si>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</si>
  <si>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</si>
  <si>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</si>
  <si>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</si>
  <si>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</si>
  <si>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</si>
  <si>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</si>
  <si>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</si>
  <si>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</si>
  <si>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</si>
  <si>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</si>
  <si>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</si>
  <si>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</si>
  <si>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</si>
  <si>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</si>
  <si>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</si>
  <si>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</si>
  <si>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</si>
  <si>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</si>
  <si>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</si>
  <si>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</si>
  <si>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</si>
  <si>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</si>
  <si>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</si>
  <si>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</si>
  <si>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</si>
  <si>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</si>
  <si>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</si>
  <si>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</si>
  <si>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</si>
  <si>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</si>
  <si>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</si>
  <si>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</si>
  <si>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</si>
  <si>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</si>
  <si>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</si>
  <si>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</si>
  <si>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</si>
  <si>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</si>
  <si>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</si>
  <si>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</si>
  <si>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</si>
  <si>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</si>
  <si>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</si>
  <si>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</si>
  <si>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</si>
  <si>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</si>
  <si>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</si>
  <si>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</si>
  <si>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</si>
  <si>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</si>
  <si>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</si>
  <si>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</si>
  <si>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</si>
  <si>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</si>
  <si>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</si>
  <si>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</si>
  <si>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</si>
  <si>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</si>
  <si>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</si>
  <si>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</si>
  <si>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</si>
  <si>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</si>
  <si>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</si>
  <si>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</si>
  <si>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</si>
  <si>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</si>
  <si>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</si>
  <si>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</si>
  <si>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</si>
  <si>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</si>
  <si>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</si>
  <si>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</si>
  <si>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</si>
  <si>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</si>
  <si>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</si>
  <si>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</si>
  <si>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</si>
  <si>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</si>
  <si>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</si>
  <si>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</si>
  <si>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</si>
  <si>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</si>
  <si>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</si>
  <si>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</si>
  <si>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</si>
  <si>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</si>
  <si>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</si>
  <si>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</si>
  <si>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</si>
  <si>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</si>
  <si>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</si>
  <si>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</si>
  <si>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</si>
  <si>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</si>
  <si>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</si>
  <si>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</si>
  <si>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</si>
  <si>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</si>
  <si>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</si>
  <si>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</si>
  <si>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</si>
  <si>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</si>
  <si>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</si>
  <si>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</si>
  <si>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</si>
  <si>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</si>
  <si>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</si>
  <si>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</si>
  <si>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</si>
  <si>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</si>
  <si>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</si>
  <si>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</si>
  <si>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</si>
  <si>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</si>
  <si>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</si>
  <si>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</si>
  <si>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</si>
  <si>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</si>
  <si>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</si>
  <si>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</si>
  <si>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</si>
  <si>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</si>
  <si>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</si>
  <si>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</si>
  <si>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</si>
  <si>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</si>
  <si>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</si>
  <si>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</si>
  <si>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</si>
  <si>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</si>
  <si>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</si>
  <si>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</si>
  <si>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</si>
  <si>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</si>
  <si>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</si>
  <si>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</si>
  <si>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</si>
  <si>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</si>
  <si>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</si>
  <si>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</si>
  <si>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</si>
  <si>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</si>
  <si>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</si>
  <si>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</si>
  <si>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</si>
  <si>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</si>
  <si>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</si>
  <si>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</si>
  <si>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</si>
  <si>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</si>
  <si>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</si>
  <si>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</si>
  <si>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</si>
  <si>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</si>
  <si>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</si>
  <si>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</si>
  <si>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</si>
  <si>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</si>
  <si>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</si>
  <si>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</si>
  <si>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</si>
  <si>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</si>
  <si>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</si>
  <si>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</si>
  <si>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</si>
  <si>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</si>
  <si>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</si>
  <si>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</si>
  <si>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</si>
  <si>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</si>
  <si>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</si>
  <si>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</si>
  <si>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</si>
  <si>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</si>
  <si>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</si>
  <si>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</si>
  <si>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</si>
  <si>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</si>
  <si>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</si>
  <si>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</si>
  <si>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</si>
  <si>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</si>
  <si>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</si>
  <si>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</si>
  <si>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</si>
  <si>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</si>
  <si>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</si>
  <si>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</si>
  <si>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</si>
  <si>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</si>
  <si>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</si>
  <si>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</si>
  <si>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</si>
  <si>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</si>
  <si>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TORRITA DI SIENA - ispettorato</t>
  </si>
  <si>
    <t>Via Antonio Meucci 29</t>
  </si>
  <si>
    <t>Piano 1°</t>
  </si>
  <si>
    <t>Torrita di Siena (SI)</t>
  </si>
  <si>
    <t>SEDE ALLEANZA di TORRITA DI SIENA</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</si>
  <si>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</si>
  <si>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</si>
  <si>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</si>
  <si>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(posizionata nel locale tecnico) del tipo autonomo.
L’impianto di raffrescamento è costituito da split a parete che consente la gestione autonoma degli elementi.</t>
  </si>
  <si>
    <t>Manutenzione erogatori lavabi.
Presenza di Autoclave autonoma.</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</si>
  <si>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</si>
  <si>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Presenti split a parete con unità esterna in facciata ma accessibile dall'interno.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</si>
  <si>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</si>
  <si>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Caldaia a gas installata all'interno dei locali, completa di libretto e oggetto di manutenzione a cadenza regolare. Presenza rilevatore gas.</t>
  </si>
  <si>
    <t>La sede si trova al 1° piano, senza locali di pertinenza ai piani interrati e/o terra; rischio non presente nell’attività.</t>
  </si>
  <si>
    <t>Richiesta all'amministratore per l'installazione del sistema di apertura meccanica (nottolino) delle n. 2 porte di accesso del condominio.</t>
  </si>
  <si>
    <t>Richiesta all'amministratore per l'installazione delle pellicole visive di segnalazione del vetro delle porte condominiali.</t>
  </si>
  <si>
    <t>Attività di verifica di presenza della Legionella. (autoclave autonomo)</t>
  </si>
  <si>
    <t>Cert. di Agibilità prot. 6370 del 27-06-2012</t>
  </si>
  <si>
    <t>CILA prot. 00086680527-03062024-1222 del 03-06-2024</t>
  </si>
  <si>
    <t>Di.Co. Del 21-06-2012</t>
  </si>
  <si>
    <t>LUOGO SICURO ESTERNO - Parcheggio Centro Commerciale</t>
  </si>
  <si>
    <t>L’ispettorato si trova al 1° piano di un fabbricato di 4 piani fuori terra e un piano interrato a qualche Km dal centro della città. L’immobile, unitamente a quello costruito sulla parte posteriore, costituiscono un sistema isolato rispetto al resto della cortina edilizia.
Si presume che l’epoca di costruzione si possa far risalire indicativamente negli anni ’2000.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</si>
  <si>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Dott. Stefano Boffi</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</si>
  <si>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</si>
  <si>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</si>
  <si>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</si>
  <si>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</si>
  <si>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</si>
  <si>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</si>
  <si>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</si>
  <si>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</si>
  <si>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</si>
  <si>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</si>
  <si>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</si>
  <si>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</si>
  <si>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</si>
  <si>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</si>
  <si>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</si>
  <si>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</si>
  <si>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</si>
  <si>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possibilità di avvicinare i mezzi di soccorso antincendio a distanza ≤ 50 m dagli accessi dell’attività;</t>
  </si>
  <si>
    <t>mantenimento della disponibilità di vie d’esodo sgombre e sicuramente fruibili;</t>
  </si>
  <si>
    <t>mantenimento in efficienza di impianti, attrezzature e altri sistemi di sicurezza antincendio;</t>
  </si>
  <si>
    <t>attuazione delle misure di gestione della sicurezza antincendio in esercizio e in emergenza;</t>
  </si>
  <si>
    <t>apposizione di segnaletica di sicurezza;</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</si>
  <si>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</si>
  <si>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NUM</t>
  </si>
  <si>
    <t>AGENZIA GENERALE DI CHIUSI</t>
  </si>
  <si>
    <t>ISPETTORATO AGENZIALE DI TORRITA DI SIENA</t>
  </si>
  <si>
    <t>PERSONALE IN CARICO ALLA SEDE</t>
  </si>
  <si>
    <t>METRI QUADRI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</si>
  <si>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</si>
  <si>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</si>
  <si>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</si>
  <si>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</si>
  <si>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garantita un'idone aerazione dei locali così come indicato al punto 1.9.1 nella sezione pericoli;</t>
  </si>
  <si>
    <t xml:space="preserve">ALLEGATO ALL'APPENDICE DI VALUTAZIONE DEI RISCHI DI SEDE </t>
  </si>
  <si>
    <t>Di.Co. N. 20/2024 del 31-10-2024</t>
  </si>
  <si>
    <t>Di.Co. N. 21/2024 del 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</si>
</sst>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1" xfId="0" applyBorder="1" applyAlignment="1">
      <alignment horizontal="center" vertical="center"/>
    </xf>
    <xf numFmtId="0" fontId="0" fillId="0" borderId="0" xfId="0" applyAlignment="1">
      <alignment vertical="top" wrapText="1"/>
    </xf>
    <xf numFmtId="2" fontId="0" fillId="0" borderId="1" xfId="0" applyNumberFormat="1" applyBorder="1" applyAlignment="1">
      <alignment vertical="top" wrapText="1"/>
    </xf>
    <xf numFmtId="15" fontId="0" fillId="0" borderId="0" xfId="0" applyNumberFormat="1"/>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030" b="2030"/>
        <a:stretch/>
      </xdr:blipFill>
      <xdr:spPr bwMode="auto">
        <a:xfrm>
          <a:off x="2944699" y="397346"/>
          <a:ext cx="2784724"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171162</xdr:colOff>
      <xdr:row>35</xdr:row>
      <xdr:rowOff>100646</xdr:rowOff>
    </xdr:from>
    <xdr:to>
      <xdr:col>10</xdr:col>
      <xdr:colOff>505247</xdr:colOff>
      <xdr:row>55</xdr:row>
      <xdr:rowOff>43792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084445" y="7347929"/>
          <a:ext cx="4798411" cy="38194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18879</xdr:colOff>
      <xdr:row>32</xdr:row>
      <xdr:rowOff>79375</xdr:rowOff>
    </xdr:from>
    <xdr:to>
      <xdr:col>1</xdr:col>
      <xdr:colOff>6816070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78706" y="6878760"/>
          <a:ext cx="6797191" cy="3904028"/>
        </a:xfrm>
        <a:prstGeom prst="rect">
          <a:avLst/>
        </a:prstGeom>
      </xdr:spPr>
    </xdr:pic>
    <xdr:clientData/>
  </xdr:twoCellAnchor>
  <xdr:twoCellAnchor editAs="oneCell">
    <xdr:from>
      <xdr:col>0</xdr:col>
      <xdr:colOff>129922</xdr:colOff>
      <xdr:row>1</xdr:row>
      <xdr:rowOff>64650</xdr:rowOff>
    </xdr:from>
    <xdr:to>
      <xdr:col>1</xdr:col>
      <xdr:colOff>7578736</xdr:colOff>
      <xdr:row>29</xdr:row>
      <xdr:rowOff>62351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9922" y="277131"/>
          <a:ext cx="8408641" cy="5947162"/>
        </a:xfrm>
        <a:prstGeom prst="rect">
          <a:avLst/>
        </a:prstGeom>
      </xdr:spPr>
    </xdr:pic>
    <xdr:clientData/>
  </xdr:twoCellAnchor>
  <xdr:twoCellAnchor editAs="oneCell">
    <xdr:from>
      <xdr:col>1</xdr:col>
      <xdr:colOff>4225371</xdr:colOff>
      <xdr:row>44</xdr:row>
      <xdr:rowOff>67927</xdr:rowOff>
    </xdr:from>
    <xdr:to>
      <xdr:col>1</xdr:col>
      <xdr:colOff>4620766</xdr:colOff>
      <xdr:row>45</xdr:row>
      <xdr:rowOff>85676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901253">
          <a:off x="5267781" y="9334498"/>
          <a:ext cx="230230" cy="395395"/>
        </a:xfrm>
        <a:prstGeom prst="rect">
          <a:avLst/>
        </a:prstGeom>
      </xdr:spPr>
    </xdr:pic>
    <xdr:clientData/>
  </xdr:twoCellAnchor>
  <xdr:twoCellAnchor editAs="oneCell">
    <xdr:from>
      <xdr:col>1</xdr:col>
      <xdr:colOff>4476750</xdr:colOff>
      <xdr:row>39</xdr:row>
      <xdr:rowOff>43961</xdr:rowOff>
    </xdr:from>
    <xdr:to>
      <xdr:col>1</xdr:col>
      <xdr:colOff>4954647</xdr:colOff>
      <xdr:row>41</xdr:row>
      <xdr:rowOff>96896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436577" y="8330711"/>
          <a:ext cx="477897" cy="47789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showWhiteSpace="0" view="pageLayout" topLeftCell="A18"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8" t="s">
        <v>374</v>
      </c>
      <c r="B1" s="178"/>
      <c r="C1" s="178"/>
      <c r="D1" s="178"/>
      <c r="E1" s="178"/>
      <c r="F1" s="178"/>
      <c r="G1" s="178"/>
      <c r="H1" s="178"/>
      <c r="I1" s="178"/>
      <c r="J1" s="178"/>
      <c r="K1" s="178"/>
      <c r="L1" s="178"/>
      <c r="M1" s="178"/>
    </row>
    <row r="2" spans="1:13" ht="39.75" customHeight="1" x14ac:dyDescent="0.3">
      <c r="A2" s="179" t="s">
        <v>387</v>
      </c>
      <c r="B2" s="179"/>
      <c r="C2" s="179"/>
      <c r="D2" s="179"/>
      <c r="E2" s="179"/>
      <c r="F2" s="179"/>
      <c r="G2" s="179"/>
      <c r="H2" s="179"/>
      <c r="I2" s="179"/>
      <c r="J2" s="179"/>
      <c r="K2" s="179"/>
      <c r="L2" s="179"/>
      <c r="M2" s="179"/>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78" t="s">
        <v>1860</v>
      </c>
      <c r="B9" s="178"/>
      <c r="C9" s="178"/>
      <c r="D9" s="178"/>
      <c r="E9" s="178"/>
      <c r="F9" s="178"/>
      <c r="G9" s="178"/>
      <c r="H9" s="178"/>
      <c r="I9" s="178"/>
      <c r="J9" s="178"/>
      <c r="K9" s="178"/>
      <c r="L9" s="178"/>
      <c r="M9" s="178"/>
    </row>
    <row r="10" spans="1:13" x14ac:dyDescent="0.3">
      <c r="A10" s="183">
        <v>45628</v>
      </c>
      <c r="B10" s="183"/>
      <c r="C10" s="183"/>
      <c r="D10" s="183"/>
      <c r="E10" s="183"/>
      <c r="F10" s="183"/>
      <c r="G10" s="183"/>
      <c r="H10" s="183"/>
      <c r="I10" s="183"/>
      <c r="J10" s="183"/>
      <c r="K10" s="183"/>
      <c r="L10" s="183"/>
      <c r="M10" s="183"/>
    </row>
    <row r="11" spans="1:13"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x14ac:dyDescent="0.3">
      <c r="A13" s="180"/>
      <c r="B13" s="180"/>
      <c r="C13" s="180"/>
      <c r="D13" s="180"/>
      <c r="E13" s="180"/>
      <c r="F13" s="180"/>
      <c r="G13" s="180"/>
      <c r="H13" s="180"/>
      <c r="I13" s="180"/>
      <c r="J13" s="180"/>
      <c r="K13" s="180"/>
      <c r="L13" s="180"/>
      <c r="M13" s="180"/>
    </row>
    <row r="14" spans="1:13" ht="13.9" customHeight="1" x14ac:dyDescent="0.3">
      <c r="A14" s="184" t="s">
        <v>375</v>
      </c>
      <c r="B14" s="184"/>
      <c r="C14" s="184"/>
      <c r="D14" s="184"/>
      <c r="E14" s="184"/>
      <c r="F14" s="184"/>
      <c r="G14" s="184"/>
      <c r="H14" s="184"/>
      <c r="I14" s="184"/>
      <c r="J14" s="184"/>
      <c r="K14" s="184"/>
      <c r="L14" s="184"/>
      <c r="M14" s="184"/>
    </row>
    <row r="15" spans="1:13" x14ac:dyDescent="0.3">
      <c r="A15" s="180"/>
      <c r="B15" s="180"/>
      <c r="C15" s="180"/>
      <c r="D15" s="180"/>
      <c r="E15" s="180"/>
      <c r="F15" s="180"/>
      <c r="G15" s="180"/>
      <c r="H15" s="180"/>
      <c r="I15" s="180"/>
      <c r="J15" s="180"/>
      <c r="K15" s="180"/>
      <c r="L15" s="180"/>
      <c r="M15" s="180"/>
    </row>
    <row r="16" spans="1:13" x14ac:dyDescent="0.3">
      <c r="A16" s="180"/>
      <c r="B16" s="180"/>
      <c r="C16" s="180"/>
      <c r="D16" s="180"/>
      <c r="E16" s="180"/>
      <c r="F16" s="180"/>
      <c r="G16" s="180"/>
      <c r="H16" s="180"/>
      <c r="I16" s="180"/>
      <c r="J16" s="180"/>
      <c r="K16" s="180"/>
      <c r="L16" s="180"/>
      <c r="M16" s="180"/>
    </row>
    <row r="17" spans="1:13" x14ac:dyDescent="0.3">
      <c r="A17" s="180"/>
      <c r="B17" s="180"/>
      <c r="C17" s="180"/>
      <c r="D17" s="180"/>
      <c r="E17" s="180"/>
      <c r="F17" s="180"/>
      <c r="G17" s="180"/>
      <c r="H17" s="180"/>
      <c r="I17" s="180"/>
      <c r="J17" s="180"/>
      <c r="K17" s="180"/>
      <c r="L17" s="180"/>
      <c r="M17" s="180"/>
    </row>
    <row r="18" spans="1:13" ht="27.6" customHeight="1" x14ac:dyDescent="0.3">
      <c r="A18" s="180"/>
      <c r="B18" s="180"/>
      <c r="C18" s="182"/>
      <c r="D18" s="181" t="s">
        <v>376</v>
      </c>
      <c r="E18" s="181"/>
      <c r="F18" s="181" t="s">
        <v>377</v>
      </c>
      <c r="G18" s="181" t="s">
        <v>378</v>
      </c>
      <c r="H18" s="181" t="s">
        <v>379</v>
      </c>
      <c r="I18" s="181" t="s">
        <v>380</v>
      </c>
      <c r="J18" s="181" t="s">
        <v>381</v>
      </c>
      <c r="K18" s="181" t="s">
        <v>1725</v>
      </c>
      <c r="L18" s="181"/>
      <c r="M18" s="186"/>
    </row>
    <row r="19" spans="1:13" ht="25.5" x14ac:dyDescent="0.3">
      <c r="A19" s="180"/>
      <c r="B19" s="180"/>
      <c r="C19" s="182"/>
      <c r="D19" s="135" t="s">
        <v>388</v>
      </c>
      <c r="E19" s="135" t="s">
        <v>382</v>
      </c>
      <c r="F19" s="181"/>
      <c r="G19" s="181"/>
      <c r="H19" s="181"/>
      <c r="I19" s="181"/>
      <c r="J19" s="181"/>
      <c r="K19" s="181"/>
      <c r="L19" s="181"/>
      <c r="M19" s="186"/>
    </row>
    <row r="20" spans="1:13" ht="25.5" x14ac:dyDescent="0.3">
      <c r="A20" s="180"/>
      <c r="B20" s="180"/>
      <c r="C20" s="182"/>
      <c r="D20" s="24"/>
      <c r="E20" s="24">
        <v>0</v>
      </c>
      <c r="F20" s="141">
        <v>45588</v>
      </c>
      <c r="G20" s="148" t="s">
        <v>383</v>
      </c>
      <c r="H20" s="24" t="s">
        <v>384</v>
      </c>
      <c r="I20" s="24" t="s">
        <v>385</v>
      </c>
      <c r="J20" s="24" t="s">
        <v>386</v>
      </c>
      <c r="K20" s="185"/>
      <c r="L20" s="185"/>
      <c r="M20" s="186"/>
    </row>
    <row r="21" spans="1:13" ht="25.5" x14ac:dyDescent="0.3">
      <c r="A21" s="180"/>
      <c r="B21" s="180"/>
      <c r="C21" s="182"/>
      <c r="D21" s="23"/>
      <c r="E21" s="24">
        <v>1</v>
      </c>
      <c r="F21" s="177">
        <v>45628</v>
      </c>
      <c r="G21" s="148" t="s">
        <v>383</v>
      </c>
      <c r="H21" s="24" t="s">
        <v>384</v>
      </c>
      <c r="I21" s="24" t="s">
        <v>385</v>
      </c>
      <c r="J21" s="24" t="s">
        <v>386</v>
      </c>
      <c r="K21" s="185"/>
      <c r="L21" s="185"/>
      <c r="M21" s="186"/>
    </row>
    <row r="22" spans="1:13" x14ac:dyDescent="0.3">
      <c r="A22" s="180"/>
      <c r="B22" s="180"/>
      <c r="C22" s="182"/>
      <c r="D22" s="23"/>
      <c r="E22" s="23"/>
      <c r="F22" s="23"/>
      <c r="G22" s="23"/>
      <c r="H22" s="23"/>
      <c r="I22" s="23"/>
      <c r="J22" s="23"/>
      <c r="K22" s="185"/>
      <c r="L22" s="185"/>
      <c r="M22" s="18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201" t="s">
        <v>389</v>
      </c>
      <c r="C1" s="201"/>
      <c r="D1" s="201"/>
      <c r="E1" s="201"/>
      <c r="F1" s="201"/>
      <c r="G1" s="201"/>
      <c r="H1" s="201"/>
      <c r="I1" s="201"/>
      <c r="J1" s="201"/>
      <c r="K1" s="201"/>
      <c r="L1" s="201"/>
      <c r="M1" s="201"/>
      <c r="N1" s="20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8" t="s">
        <v>1856</v>
      </c>
      <c r="E21" s="209"/>
      <c r="F21" s="209"/>
      <c r="G21" s="209"/>
      <c r="H21" s="209"/>
      <c r="I21" s="209"/>
      <c r="J21" s="209"/>
      <c r="K21" s="210"/>
      <c r="L21" s="50"/>
      <c r="M21" s="50"/>
      <c r="N21" s="50"/>
    </row>
    <row r="22" spans="1:14" x14ac:dyDescent="0.3">
      <c r="A22" s="50"/>
      <c r="B22" s="50"/>
      <c r="C22" s="50"/>
      <c r="D22" s="188" t="s">
        <v>390</v>
      </c>
      <c r="E22" s="188"/>
      <c r="F22" s="188" t="s">
        <v>1857</v>
      </c>
      <c r="G22" s="188"/>
      <c r="H22" s="188"/>
      <c r="I22" s="188"/>
      <c r="J22" s="188"/>
      <c r="K22" s="188"/>
      <c r="L22" s="50"/>
      <c r="M22" s="50"/>
      <c r="N22" s="50"/>
    </row>
    <row r="23" spans="1:14" x14ac:dyDescent="0.3">
      <c r="A23" s="50"/>
      <c r="B23" s="50"/>
      <c r="C23" s="50"/>
      <c r="D23" s="188" t="s">
        <v>391</v>
      </c>
      <c r="E23" s="188"/>
      <c r="F23" s="205" t="s">
        <v>1858</v>
      </c>
      <c r="G23" s="206"/>
      <c r="H23" s="206"/>
      <c r="I23" s="206"/>
      <c r="J23" s="206"/>
      <c r="K23" s="207"/>
      <c r="L23" s="50"/>
      <c r="M23" s="50"/>
      <c r="N23" s="50"/>
    </row>
    <row r="24" spans="1:14" x14ac:dyDescent="0.3">
      <c r="A24" s="50"/>
      <c r="B24" s="50"/>
      <c r="C24" s="50"/>
      <c r="D24" s="188" t="s">
        <v>392</v>
      </c>
      <c r="E24" s="188"/>
      <c r="F24" s="205" t="s">
        <v>1859</v>
      </c>
      <c r="G24" s="206"/>
      <c r="H24" s="206"/>
      <c r="I24" s="206"/>
      <c r="J24" s="206"/>
      <c r="K24" s="207"/>
      <c r="L24" s="50"/>
      <c r="M24" s="50"/>
      <c r="N24" s="50"/>
    </row>
    <row r="25" spans="1:14" x14ac:dyDescent="0.3">
      <c r="A25" s="50"/>
      <c r="B25" s="50"/>
      <c r="C25" s="50"/>
      <c r="D25" s="203" t="s">
        <v>1464</v>
      </c>
      <c r="E25" s="204"/>
      <c r="F25" s="204"/>
      <c r="G25" s="204"/>
      <c r="H25" s="204"/>
      <c r="I25" s="204"/>
      <c r="J25" s="204"/>
      <c r="K25" s="204"/>
      <c r="L25" s="50"/>
      <c r="M25" s="50"/>
      <c r="N25" s="50"/>
    </row>
    <row r="26" spans="1:14" x14ac:dyDescent="0.3">
      <c r="A26" s="50"/>
      <c r="B26" s="50"/>
      <c r="C26" s="50"/>
      <c r="D26" s="188" t="s">
        <v>393</v>
      </c>
      <c r="E26" s="188"/>
      <c r="F26" s="188" t="s">
        <v>394</v>
      </c>
      <c r="G26" s="188"/>
      <c r="H26" s="188"/>
      <c r="I26" s="188"/>
      <c r="J26" s="188"/>
      <c r="K26" s="188"/>
      <c r="L26" s="50"/>
      <c r="M26" s="50"/>
      <c r="N26" s="50"/>
    </row>
    <row r="27" spans="1:14" x14ac:dyDescent="0.3">
      <c r="A27" s="50"/>
      <c r="B27" s="50"/>
      <c r="C27" s="50"/>
      <c r="D27" s="188" t="s">
        <v>385</v>
      </c>
      <c r="E27" s="188"/>
      <c r="F27" s="188" t="s">
        <v>1879</v>
      </c>
      <c r="G27" s="188"/>
      <c r="H27" s="188"/>
      <c r="I27" s="188"/>
      <c r="J27" s="188"/>
      <c r="K27" s="188"/>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1878</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7" t="s">
        <v>401</v>
      </c>
      <c r="B67" s="187"/>
      <c r="C67" s="187"/>
      <c r="D67" s="187"/>
      <c r="E67" s="187"/>
      <c r="F67" s="187"/>
      <c r="G67" s="187"/>
      <c r="H67" s="187"/>
      <c r="I67" s="187"/>
      <c r="J67" s="187"/>
      <c r="K67" s="187"/>
      <c r="L67" s="187"/>
      <c r="M67" s="187"/>
      <c r="N67" s="187"/>
    </row>
    <row r="68" spans="1:14" x14ac:dyDescent="0.3">
      <c r="A68" s="59" t="s">
        <v>3</v>
      </c>
      <c r="B68" s="188" t="s">
        <v>402</v>
      </c>
      <c r="C68" s="188"/>
      <c r="D68" s="188"/>
      <c r="E68" s="188"/>
      <c r="F68" s="188"/>
      <c r="G68" s="188"/>
      <c r="H68" s="188"/>
      <c r="I68" s="188"/>
      <c r="J68" s="188"/>
      <c r="K68" s="188"/>
      <c r="L68" s="188"/>
      <c r="M68" s="188"/>
      <c r="N68" s="188"/>
    </row>
    <row r="69" spans="1:14" x14ac:dyDescent="0.3">
      <c r="A69" s="59" t="s">
        <v>4</v>
      </c>
      <c r="B69" s="188" t="s">
        <v>1726</v>
      </c>
      <c r="C69" s="188"/>
      <c r="D69" s="188"/>
      <c r="E69" s="188"/>
      <c r="F69" s="188"/>
      <c r="G69" s="188"/>
      <c r="H69" s="188"/>
      <c r="I69" s="188"/>
      <c r="J69" s="188"/>
      <c r="K69" s="188"/>
      <c r="L69" s="188"/>
      <c r="M69" s="188"/>
      <c r="N69" s="18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7" zoomScale="200" zoomScaleNormal="130" zoomScaleSheetLayoutView="200" zoomScalePageLayoutView="70" workbookViewId="0">
      <selection activeCell="B120" sqref="B12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3" t="s">
        <v>6</v>
      </c>
      <c r="C2" s="224"/>
      <c r="D2" s="224"/>
      <c r="E2" s="224"/>
      <c r="F2" s="225"/>
    </row>
    <row r="3" spans="1:7" x14ac:dyDescent="0.25">
      <c r="A3" s="64" t="s">
        <v>7</v>
      </c>
      <c r="B3" s="226" t="s">
        <v>8</v>
      </c>
      <c r="C3" s="227"/>
      <c r="D3" s="227"/>
      <c r="E3" s="227"/>
      <c r="F3" s="228"/>
    </row>
    <row r="4" spans="1:7" ht="136.5" customHeight="1"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22</v>
      </c>
      <c r="F23" s="6" t="s">
        <v>685</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31" t="s">
        <v>93</v>
      </c>
      <c r="B28" s="231" t="s">
        <v>100</v>
      </c>
      <c r="C28" s="134" t="s">
        <v>687</v>
      </c>
      <c r="D28" s="211" t="s">
        <v>18</v>
      </c>
      <c r="E28" s="211" t="s">
        <v>22</v>
      </c>
      <c r="F28" s="18" t="s">
        <v>681</v>
      </c>
    </row>
    <row r="29" spans="1:7" ht="60" customHeight="1" x14ac:dyDescent="0.25">
      <c r="A29" s="233"/>
      <c r="B29" s="233"/>
      <c r="C29" s="134"/>
      <c r="D29" s="212"/>
      <c r="E29" s="214"/>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37" t="s">
        <v>141</v>
      </c>
      <c r="D38" s="211" t="s">
        <v>18</v>
      </c>
      <c r="E38" s="211" t="s">
        <v>18</v>
      </c>
      <c r="F38" s="231"/>
    </row>
    <row r="39" spans="1:6" x14ac:dyDescent="0.25">
      <c r="A39" s="6" t="s">
        <v>135</v>
      </c>
      <c r="B39" s="6" t="s">
        <v>138</v>
      </c>
      <c r="C39" s="238"/>
      <c r="D39" s="230"/>
      <c r="E39" s="230"/>
      <c r="F39" s="232"/>
    </row>
    <row r="40" spans="1:6" ht="25.5" x14ac:dyDescent="0.25">
      <c r="A40" s="6" t="s">
        <v>136</v>
      </c>
      <c r="B40" s="6" t="s">
        <v>139</v>
      </c>
      <c r="C40" s="238"/>
      <c r="D40" s="230"/>
      <c r="E40" s="230"/>
      <c r="F40" s="232"/>
    </row>
    <row r="41" spans="1:6" ht="51" x14ac:dyDescent="0.25">
      <c r="A41" s="6" t="s">
        <v>137</v>
      </c>
      <c r="B41" s="6" t="s">
        <v>140</v>
      </c>
      <c r="C41" s="239"/>
      <c r="D41" s="212"/>
      <c r="E41" s="212"/>
      <c r="F41" s="233"/>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31" t="s">
        <v>130</v>
      </c>
      <c r="B46" s="215" t="s">
        <v>155</v>
      </c>
      <c r="C46" s="160" t="s">
        <v>164</v>
      </c>
      <c r="D46" s="241" t="s">
        <v>18</v>
      </c>
      <c r="E46" s="213" t="s">
        <v>22</v>
      </c>
      <c r="F46" s="68" t="s">
        <v>715</v>
      </c>
    </row>
    <row r="47" spans="1:6" ht="49.5" customHeight="1" x14ac:dyDescent="0.25">
      <c r="A47" s="232"/>
      <c r="B47" s="240"/>
      <c r="C47" s="238"/>
      <c r="D47" s="242"/>
      <c r="E47" s="236"/>
      <c r="F47" s="66" t="s">
        <v>718</v>
      </c>
    </row>
    <row r="48" spans="1:6" ht="48.75" customHeight="1" x14ac:dyDescent="0.25">
      <c r="A48" s="233"/>
      <c r="B48" s="216"/>
      <c r="C48" s="239"/>
      <c r="D48" s="243"/>
      <c r="E48" s="214"/>
      <c r="F48" s="67"/>
    </row>
    <row r="49" spans="1:6" ht="33.75" customHeight="1" x14ac:dyDescent="0.2">
      <c r="A49" s="231" t="s">
        <v>148</v>
      </c>
      <c r="B49" s="231" t="s">
        <v>156</v>
      </c>
      <c r="C49" s="237"/>
      <c r="D49" s="211" t="s">
        <v>18</v>
      </c>
      <c r="E49" s="213" t="s">
        <v>22</v>
      </c>
      <c r="F49" s="68" t="str">
        <f>F46</f>
        <v>Porta della sede apribile tramite sistema meccanico</v>
      </c>
    </row>
    <row r="50" spans="1:6" ht="39" customHeight="1" x14ac:dyDescent="0.25">
      <c r="A50" s="232"/>
      <c r="B50" s="232"/>
      <c r="C50" s="238"/>
      <c r="D50" s="230"/>
      <c r="E50" s="236"/>
      <c r="F50" s="66" t="str">
        <f>F47</f>
        <v>Porta del condominio apribile tramite sistema elettrico</v>
      </c>
    </row>
    <row r="51" spans="1:6" ht="36.75" customHeight="1" x14ac:dyDescent="0.25">
      <c r="A51" s="233"/>
      <c r="B51" s="233"/>
      <c r="C51" s="239"/>
      <c r="D51" s="212"/>
      <c r="E51" s="214"/>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1862</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19" t="s">
        <v>66</v>
      </c>
      <c r="D60" s="8" t="s">
        <v>18</v>
      </c>
      <c r="E60" s="8" t="s">
        <v>18</v>
      </c>
      <c r="F60" s="6"/>
    </row>
    <row r="61" spans="1:6" ht="25.5" x14ac:dyDescent="0.25">
      <c r="A61" s="6" t="s">
        <v>196</v>
      </c>
      <c r="B61" s="6" t="s">
        <v>197</v>
      </c>
      <c r="C61" s="220"/>
      <c r="D61" s="8" t="s">
        <v>18</v>
      </c>
      <c r="E61" s="8" t="s">
        <v>20</v>
      </c>
      <c r="F61" s="6"/>
    </row>
    <row r="62" spans="1:6" ht="38.25" x14ac:dyDescent="0.25">
      <c r="A62" s="6" t="s">
        <v>198</v>
      </c>
      <c r="B62" s="6" t="s">
        <v>199</v>
      </c>
      <c r="C62" s="134" t="s">
        <v>201</v>
      </c>
      <c r="D62" s="8" t="s">
        <v>20</v>
      </c>
      <c r="E62" s="8" t="s">
        <v>20</v>
      </c>
      <c r="F62" s="65"/>
    </row>
    <row r="63" spans="1:6" ht="94.5" customHeight="1" x14ac:dyDescent="0.2">
      <c r="A63" s="231" t="s">
        <v>202</v>
      </c>
      <c r="B63" s="231" t="s">
        <v>203</v>
      </c>
      <c r="C63" s="219" t="s">
        <v>204</v>
      </c>
      <c r="D63" s="211" t="s">
        <v>18</v>
      </c>
      <c r="E63" s="213" t="s">
        <v>22</v>
      </c>
      <c r="F63" s="68" t="s">
        <v>1471</v>
      </c>
    </row>
    <row r="64" spans="1:6" ht="17.25" customHeight="1" x14ac:dyDescent="0.25">
      <c r="A64" s="233"/>
      <c r="B64" s="233"/>
      <c r="C64" s="220"/>
      <c r="D64" s="212"/>
      <c r="E64" s="214"/>
      <c r="F64" s="67" t="s">
        <v>1473</v>
      </c>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31" t="s">
        <v>240</v>
      </c>
    </row>
    <row r="74" spans="1:6" ht="16.5" customHeight="1" x14ac:dyDescent="0.25">
      <c r="A74" s="6" t="s">
        <v>228</v>
      </c>
      <c r="B74" s="6" t="s">
        <v>237</v>
      </c>
      <c r="C74" s="134" t="s">
        <v>66</v>
      </c>
      <c r="D74" s="8" t="s">
        <v>20</v>
      </c>
      <c r="E74" s="8" t="s">
        <v>18</v>
      </c>
      <c r="F74" s="232"/>
    </row>
    <row r="75" spans="1:6" ht="16.5" x14ac:dyDescent="0.25">
      <c r="A75" s="6" t="s">
        <v>229</v>
      </c>
      <c r="B75" s="6" t="s">
        <v>238</v>
      </c>
      <c r="C75" s="134" t="s">
        <v>66</v>
      </c>
      <c r="D75" s="8" t="s">
        <v>20</v>
      </c>
      <c r="E75" s="8" t="s">
        <v>18</v>
      </c>
      <c r="F75" s="232"/>
    </row>
    <row r="76" spans="1:6" ht="38.25" x14ac:dyDescent="0.25">
      <c r="A76" s="6" t="s">
        <v>230</v>
      </c>
      <c r="B76" s="6" t="s">
        <v>239</v>
      </c>
      <c r="C76" s="134" t="s">
        <v>66</v>
      </c>
      <c r="D76" s="8" t="s">
        <v>20</v>
      </c>
      <c r="E76" s="8" t="s">
        <v>18</v>
      </c>
      <c r="F76" s="233"/>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1863</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35"/>
    </row>
    <row r="88" spans="1:6" ht="85.5" customHeight="1" x14ac:dyDescent="0.25">
      <c r="A88" s="231" t="s">
        <v>275</v>
      </c>
      <c r="B88" s="215" t="s">
        <v>280</v>
      </c>
      <c r="C88" s="217" t="s">
        <v>281</v>
      </c>
      <c r="D88" s="234" t="s">
        <v>18</v>
      </c>
      <c r="E88" s="221" t="s">
        <v>20</v>
      </c>
      <c r="F88" s="65" t="s">
        <v>1864</v>
      </c>
    </row>
    <row r="89" spans="1:6" ht="44.25" customHeight="1" x14ac:dyDescent="0.25">
      <c r="A89" s="233"/>
      <c r="B89" s="216"/>
      <c r="C89" s="218"/>
      <c r="D89" s="234"/>
      <c r="E89" s="222"/>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19" t="s">
        <v>66</v>
      </c>
      <c r="D92" s="8" t="s">
        <v>18</v>
      </c>
      <c r="E92" s="163" t="s">
        <v>20</v>
      </c>
      <c r="F92" s="128" t="s">
        <v>1612</v>
      </c>
    </row>
    <row r="93" spans="1:6" ht="51" x14ac:dyDescent="0.25">
      <c r="A93" s="6" t="s">
        <v>279</v>
      </c>
      <c r="B93" s="6" t="s">
        <v>295</v>
      </c>
      <c r="C93" s="220"/>
      <c r="D93" s="8" t="s">
        <v>18</v>
      </c>
      <c r="E93" s="163" t="s">
        <v>20</v>
      </c>
      <c r="F93" s="164" t="s">
        <v>1609</v>
      </c>
    </row>
    <row r="94" spans="1:6" ht="12.75" customHeight="1" x14ac:dyDescent="0.25">
      <c r="A94" s="64" t="s">
        <v>296</v>
      </c>
      <c r="B94" s="226" t="s">
        <v>297</v>
      </c>
      <c r="C94" s="227"/>
      <c r="D94" s="227"/>
      <c r="E94" s="227"/>
      <c r="F94" s="229"/>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19</v>
      </c>
      <c r="E104" s="8" t="s">
        <v>18</v>
      </c>
      <c r="F104" s="6" t="s">
        <v>1865</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31" t="s">
        <v>336</v>
      </c>
      <c r="B107" s="231" t="s">
        <v>338</v>
      </c>
      <c r="C107" s="219" t="s">
        <v>66</v>
      </c>
      <c r="D107" s="211" t="s">
        <v>18</v>
      </c>
      <c r="E107" s="213" t="s">
        <v>18</v>
      </c>
      <c r="F107" s="65" t="s">
        <v>725</v>
      </c>
    </row>
    <row r="108" spans="1:6" ht="27.75" customHeight="1" x14ac:dyDescent="0.25">
      <c r="A108" s="233"/>
      <c r="B108" s="233"/>
      <c r="C108" s="220"/>
      <c r="D108" s="212"/>
      <c r="E108" s="214"/>
      <c r="F108" s="67" t="s">
        <v>1484</v>
      </c>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23" t="s">
        <v>358</v>
      </c>
      <c r="C112" s="224"/>
      <c r="D112" s="224"/>
      <c r="E112" s="224"/>
      <c r="F112" s="225"/>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1845</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46" t="s">
        <v>422</v>
      </c>
      <c r="C1" s="247"/>
      <c r="D1" s="247"/>
      <c r="E1" s="247"/>
      <c r="F1" s="247"/>
      <c r="G1" s="247"/>
      <c r="H1" s="247"/>
      <c r="I1" s="247"/>
      <c r="J1" s="247"/>
      <c r="K1" s="247"/>
      <c r="L1" s="248"/>
    </row>
    <row r="2" spans="1:12" ht="16.5" customHeight="1" x14ac:dyDescent="0.3">
      <c r="A2" s="28" t="s">
        <v>423</v>
      </c>
      <c r="B2" s="257" t="s">
        <v>424</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29" t="s">
        <v>425</v>
      </c>
      <c r="B5" s="29" t="s">
        <v>426</v>
      </c>
      <c r="C5" s="250" t="s">
        <v>427</v>
      </c>
      <c r="D5" s="250"/>
      <c r="E5" s="250"/>
      <c r="F5" s="250"/>
      <c r="G5" s="250"/>
      <c r="H5" s="250"/>
      <c r="I5" s="250"/>
      <c r="J5" s="250"/>
      <c r="K5" s="250"/>
      <c r="L5" s="250"/>
    </row>
    <row r="6" spans="1:12" x14ac:dyDescent="0.3">
      <c r="A6" s="27">
        <v>0</v>
      </c>
      <c r="B6" s="30" t="s">
        <v>428</v>
      </c>
      <c r="C6" s="253" t="s">
        <v>429</v>
      </c>
      <c r="D6" s="253"/>
      <c r="E6" s="253"/>
      <c r="F6" s="253"/>
      <c r="G6" s="253"/>
      <c r="H6" s="253"/>
      <c r="I6" s="253"/>
      <c r="J6" s="253"/>
      <c r="K6" s="253"/>
      <c r="L6" s="253"/>
    </row>
    <row r="7" spans="1:12" ht="21.75" customHeight="1" x14ac:dyDescent="0.3">
      <c r="A7" s="31">
        <v>1</v>
      </c>
      <c r="B7" s="32" t="s">
        <v>430</v>
      </c>
      <c r="C7" s="254" t="s">
        <v>431</v>
      </c>
      <c r="D7" s="254"/>
      <c r="E7" s="254"/>
      <c r="F7" s="254"/>
      <c r="G7" s="254"/>
      <c r="H7" s="254"/>
      <c r="I7" s="254"/>
      <c r="J7" s="254"/>
      <c r="K7" s="254"/>
      <c r="L7" s="254"/>
    </row>
    <row r="8" spans="1:12" ht="27" customHeight="1" x14ac:dyDescent="0.3">
      <c r="A8" s="33">
        <v>2</v>
      </c>
      <c r="B8" s="34" t="s">
        <v>432</v>
      </c>
      <c r="C8" s="251" t="s">
        <v>433</v>
      </c>
      <c r="D8" s="251"/>
      <c r="E8" s="251"/>
      <c r="F8" s="251"/>
      <c r="G8" s="251"/>
      <c r="H8" s="251"/>
      <c r="I8" s="251"/>
      <c r="J8" s="251"/>
      <c r="K8" s="251"/>
      <c r="L8" s="251"/>
    </row>
    <row r="9" spans="1:12" ht="25.5" customHeight="1" x14ac:dyDescent="0.3">
      <c r="A9" s="35">
        <v>3</v>
      </c>
      <c r="B9" s="36" t="s">
        <v>434</v>
      </c>
      <c r="C9" s="244" t="s">
        <v>435</v>
      </c>
      <c r="D9" s="244"/>
      <c r="E9" s="244"/>
      <c r="F9" s="244"/>
      <c r="G9" s="244"/>
      <c r="H9" s="244"/>
      <c r="I9" s="244"/>
      <c r="J9" s="244"/>
      <c r="K9" s="244"/>
      <c r="L9" s="244"/>
    </row>
    <row r="10" spans="1:12" x14ac:dyDescent="0.3">
      <c r="A10" s="37">
        <v>4</v>
      </c>
      <c r="B10" s="38" t="s">
        <v>436</v>
      </c>
      <c r="C10" s="255" t="s">
        <v>437</v>
      </c>
      <c r="D10" s="255"/>
      <c r="E10" s="255"/>
      <c r="F10" s="255"/>
      <c r="G10" s="255"/>
      <c r="H10" s="255"/>
      <c r="I10" s="255"/>
      <c r="J10" s="255"/>
      <c r="K10" s="255"/>
      <c r="L10" s="255"/>
    </row>
    <row r="12" spans="1:12" x14ac:dyDescent="0.3">
      <c r="A12" s="28" t="s">
        <v>438</v>
      </c>
      <c r="B12" s="252" t="s">
        <v>1731</v>
      </c>
      <c r="C12" s="252"/>
      <c r="D12" s="252"/>
      <c r="E12" s="252"/>
      <c r="F12" s="252"/>
      <c r="G12" s="252"/>
      <c r="H12" s="252"/>
      <c r="I12" s="252"/>
      <c r="J12" s="252"/>
      <c r="K12" s="252"/>
      <c r="L12" s="252"/>
    </row>
    <row r="14" spans="1:12" x14ac:dyDescent="0.3">
      <c r="A14" s="29" t="s">
        <v>439</v>
      </c>
      <c r="B14" s="29" t="s">
        <v>426</v>
      </c>
      <c r="C14" s="250" t="s">
        <v>427</v>
      </c>
      <c r="D14" s="250"/>
      <c r="E14" s="250"/>
      <c r="F14" s="250"/>
      <c r="G14" s="250"/>
      <c r="H14" s="250"/>
      <c r="I14" s="250"/>
      <c r="J14" s="250"/>
      <c r="K14" s="250"/>
      <c r="L14" s="250"/>
    </row>
    <row r="15" spans="1:12" ht="24" customHeight="1" x14ac:dyDescent="0.3">
      <c r="A15" s="249">
        <v>1</v>
      </c>
      <c r="B15" s="256" t="s">
        <v>430</v>
      </c>
      <c r="C15" s="254" t="s">
        <v>440</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33">
        <v>2</v>
      </c>
      <c r="B17" s="34" t="s">
        <v>432</v>
      </c>
      <c r="C17" s="251" t="s">
        <v>441</v>
      </c>
      <c r="D17" s="251"/>
      <c r="E17" s="251"/>
      <c r="F17" s="251"/>
      <c r="G17" s="251"/>
      <c r="H17" s="251"/>
      <c r="I17" s="251"/>
      <c r="J17" s="251"/>
      <c r="K17" s="251"/>
      <c r="L17" s="251"/>
    </row>
    <row r="18" spans="1:12" ht="45" customHeight="1" x14ac:dyDescent="0.3">
      <c r="A18" s="35">
        <v>3</v>
      </c>
      <c r="B18" s="36" t="s">
        <v>434</v>
      </c>
      <c r="C18" s="244" t="s">
        <v>442</v>
      </c>
      <c r="D18" s="244"/>
      <c r="E18" s="244"/>
      <c r="F18" s="244"/>
      <c r="G18" s="244"/>
      <c r="H18" s="244"/>
      <c r="I18" s="244"/>
      <c r="J18" s="244"/>
      <c r="K18" s="244"/>
      <c r="L18" s="244"/>
    </row>
    <row r="19" spans="1:12" ht="44.25" customHeight="1" x14ac:dyDescent="0.3">
      <c r="A19" s="37">
        <v>4</v>
      </c>
      <c r="B19" s="38" t="s">
        <v>436</v>
      </c>
      <c r="C19" s="245" t="s">
        <v>443</v>
      </c>
      <c r="D19" s="245"/>
      <c r="E19" s="245"/>
      <c r="F19" s="245"/>
      <c r="G19" s="245"/>
      <c r="H19" s="245"/>
      <c r="I19" s="245"/>
      <c r="J19" s="245"/>
      <c r="K19" s="245"/>
      <c r="L19" s="245"/>
    </row>
    <row r="20" spans="1:12" ht="30.75" customHeight="1" x14ac:dyDescent="0.3"/>
    <row r="21" spans="1:12" ht="32.25" customHeight="1" x14ac:dyDescent="0.3"/>
    <row r="25" spans="1:12" x14ac:dyDescent="0.3">
      <c r="A25" s="43" t="s">
        <v>403</v>
      </c>
      <c r="B25" s="271" t="s">
        <v>1772</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104"/>
      <c r="D30" s="279" t="s">
        <v>1730</v>
      </c>
      <c r="E30" s="279"/>
      <c r="F30" s="279"/>
      <c r="G30" s="279"/>
      <c r="H30" s="279"/>
    </row>
    <row r="31" spans="1:12" x14ac:dyDescent="0.3">
      <c r="C31" s="114"/>
      <c r="D31" s="105"/>
      <c r="E31" s="106">
        <v>1</v>
      </c>
      <c r="F31" s="106">
        <v>2</v>
      </c>
      <c r="G31" s="106">
        <v>3</v>
      </c>
      <c r="H31" s="106">
        <v>4</v>
      </c>
    </row>
    <row r="32" spans="1:12" ht="21" customHeight="1" x14ac:dyDescent="0.3">
      <c r="C32" s="280" t="s">
        <v>404</v>
      </c>
      <c r="D32" s="107">
        <v>4</v>
      </c>
      <c r="E32" s="108">
        <v>4</v>
      </c>
      <c r="F32" s="108">
        <v>8</v>
      </c>
      <c r="G32" s="109">
        <v>12</v>
      </c>
      <c r="H32" s="109">
        <v>16</v>
      </c>
    </row>
    <row r="33" spans="1:12" ht="20.25" x14ac:dyDescent="0.3">
      <c r="C33" s="280"/>
      <c r="D33" s="106">
        <v>3</v>
      </c>
      <c r="E33" s="110">
        <v>3</v>
      </c>
      <c r="F33" s="111">
        <v>6</v>
      </c>
      <c r="G33" s="112">
        <v>9</v>
      </c>
      <c r="H33" s="112">
        <v>12</v>
      </c>
    </row>
    <row r="34" spans="1:12" ht="20.25" x14ac:dyDescent="0.3">
      <c r="C34" s="280"/>
      <c r="D34" s="106">
        <v>2</v>
      </c>
      <c r="E34" s="110">
        <v>2</v>
      </c>
      <c r="F34" s="111">
        <v>4</v>
      </c>
      <c r="G34" s="111">
        <v>6</v>
      </c>
      <c r="H34" s="111">
        <v>8</v>
      </c>
    </row>
    <row r="35" spans="1:12" ht="20.25" x14ac:dyDescent="0.3">
      <c r="C35" s="280"/>
      <c r="D35" s="106">
        <v>1</v>
      </c>
      <c r="E35" s="113">
        <v>1</v>
      </c>
      <c r="F35" s="110">
        <v>2</v>
      </c>
      <c r="G35" s="110">
        <v>3</v>
      </c>
      <c r="H35" s="111">
        <v>4</v>
      </c>
    </row>
    <row r="36" spans="1:12" x14ac:dyDescent="0.3">
      <c r="C36" s="280"/>
      <c r="D36" s="105">
        <v>0</v>
      </c>
      <c r="E36" s="281" t="s">
        <v>201</v>
      </c>
      <c r="F36" s="281"/>
      <c r="G36" s="281"/>
      <c r="H36" s="281"/>
    </row>
    <row r="40" spans="1:12" x14ac:dyDescent="0.3">
      <c r="A40" s="28" t="s">
        <v>406</v>
      </c>
      <c r="B40" s="26" t="s">
        <v>405</v>
      </c>
      <c r="C40" s="26"/>
      <c r="D40" s="26"/>
      <c r="E40" s="26"/>
      <c r="F40" s="26"/>
      <c r="G40" s="26"/>
      <c r="H40" s="26"/>
      <c r="I40" s="26"/>
      <c r="J40" s="26"/>
      <c r="K40" s="26"/>
      <c r="L40" s="26"/>
    </row>
    <row r="42" spans="1:12" x14ac:dyDescent="0.3">
      <c r="A42" s="267" t="s">
        <v>407</v>
      </c>
      <c r="B42" s="268"/>
      <c r="C42" s="267" t="s">
        <v>408</v>
      </c>
      <c r="D42" s="272"/>
      <c r="E42" s="272"/>
      <c r="F42" s="272"/>
      <c r="G42" s="272"/>
      <c r="H42" s="272"/>
      <c r="I42" s="272"/>
      <c r="J42" s="268"/>
      <c r="K42" s="39" t="s">
        <v>409</v>
      </c>
      <c r="L42" s="40"/>
    </row>
    <row r="43" spans="1:12" x14ac:dyDescent="0.3">
      <c r="A43" s="269" t="s">
        <v>410</v>
      </c>
      <c r="B43" s="270"/>
      <c r="C43" s="273"/>
      <c r="D43" s="274"/>
      <c r="E43" s="274"/>
      <c r="F43" s="274"/>
      <c r="G43" s="274"/>
      <c r="H43" s="274"/>
      <c r="I43" s="274"/>
      <c r="J43" s="275"/>
      <c r="K43" s="41"/>
      <c r="L43" s="42"/>
    </row>
    <row r="44" spans="1:12" ht="31.5" customHeight="1" x14ac:dyDescent="0.3">
      <c r="A44" s="263" t="s">
        <v>411</v>
      </c>
      <c r="B44" s="264"/>
      <c r="C44" s="276" t="s">
        <v>412</v>
      </c>
      <c r="D44" s="277"/>
      <c r="E44" s="277"/>
      <c r="F44" s="277"/>
      <c r="G44" s="277"/>
      <c r="H44" s="277"/>
      <c r="I44" s="277"/>
      <c r="J44" s="278"/>
      <c r="K44" s="282" t="s">
        <v>413</v>
      </c>
      <c r="L44" s="283"/>
    </row>
    <row r="45" spans="1:12" ht="37.5" customHeight="1" x14ac:dyDescent="0.3">
      <c r="A45" s="265" t="s">
        <v>414</v>
      </c>
      <c r="B45" s="266"/>
      <c r="C45" s="276" t="s">
        <v>415</v>
      </c>
      <c r="D45" s="277"/>
      <c r="E45" s="277"/>
      <c r="F45" s="277"/>
      <c r="G45" s="277"/>
      <c r="H45" s="277"/>
      <c r="I45" s="277"/>
      <c r="J45" s="278"/>
      <c r="K45" s="282" t="s">
        <v>413</v>
      </c>
      <c r="L45" s="283"/>
    </row>
    <row r="46" spans="1:12" ht="33" customHeight="1" x14ac:dyDescent="0.3">
      <c r="A46" s="261" t="s">
        <v>416</v>
      </c>
      <c r="B46" s="262"/>
      <c r="C46" s="276" t="s">
        <v>417</v>
      </c>
      <c r="D46" s="277"/>
      <c r="E46" s="277"/>
      <c r="F46" s="277"/>
      <c r="G46" s="277"/>
      <c r="H46" s="277"/>
      <c r="I46" s="277"/>
      <c r="J46" s="278"/>
      <c r="K46" s="282" t="s">
        <v>418</v>
      </c>
      <c r="L46" s="283"/>
    </row>
    <row r="47" spans="1:12" ht="31.5" customHeight="1" x14ac:dyDescent="0.3">
      <c r="A47" s="259" t="s">
        <v>419</v>
      </c>
      <c r="B47" s="260"/>
      <c r="C47" s="276" t="s">
        <v>420</v>
      </c>
      <c r="D47" s="277"/>
      <c r="E47" s="277"/>
      <c r="F47" s="277"/>
      <c r="G47" s="277"/>
      <c r="H47" s="277"/>
      <c r="I47" s="277"/>
      <c r="J47" s="278"/>
      <c r="K47" s="282" t="s">
        <v>421</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200" zoomScaleNormal="115" zoomScaleSheetLayoutView="200" zoomScalePageLayoutView="85" workbookViewId="0">
      <selection activeCell="H63" sqref="H63"/>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97" t="s">
        <v>471</v>
      </c>
      <c r="C1" s="297"/>
      <c r="D1" s="297"/>
      <c r="E1" s="297"/>
      <c r="F1" s="297"/>
      <c r="G1" s="297"/>
      <c r="H1" s="298"/>
    </row>
    <row r="2" spans="1:8" x14ac:dyDescent="0.3">
      <c r="A2" s="155">
        <v>1</v>
      </c>
      <c r="B2" s="299" t="s">
        <v>6</v>
      </c>
      <c r="C2" s="300"/>
      <c r="D2" s="300"/>
      <c r="E2" s="300"/>
      <c r="F2" s="300"/>
      <c r="G2" s="300"/>
      <c r="H2" s="300"/>
    </row>
    <row r="3" spans="1:8" ht="17.25" customHeight="1" x14ac:dyDescent="0.3">
      <c r="A3" s="295" t="s">
        <v>444</v>
      </c>
      <c r="B3" s="296" t="s">
        <v>450</v>
      </c>
      <c r="C3" s="295" t="s">
        <v>445</v>
      </c>
      <c r="D3" s="295" t="s">
        <v>446</v>
      </c>
      <c r="E3" s="295" t="s">
        <v>447</v>
      </c>
      <c r="F3" s="295"/>
      <c r="G3" s="295"/>
      <c r="H3" s="295" t="s">
        <v>451</v>
      </c>
    </row>
    <row r="4" spans="1:8" ht="19.5" customHeight="1" x14ac:dyDescent="0.3">
      <c r="A4" s="295"/>
      <c r="B4" s="296"/>
      <c r="C4" s="295"/>
      <c r="D4" s="295"/>
      <c r="E4" s="133" t="s">
        <v>4</v>
      </c>
      <c r="F4" s="133" t="s">
        <v>448</v>
      </c>
      <c r="G4" s="133" t="s">
        <v>449</v>
      </c>
      <c r="H4" s="29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6" t="s">
        <v>458</v>
      </c>
      <c r="B7" s="286" t="s">
        <v>453</v>
      </c>
      <c r="C7" s="286" t="s">
        <v>474</v>
      </c>
      <c r="D7" s="286" t="s">
        <v>475</v>
      </c>
      <c r="E7" s="284">
        <v>1</v>
      </c>
      <c r="F7" s="284">
        <v>1</v>
      </c>
      <c r="G7" s="284">
        <f t="shared" ref="G7" si="1">E7*F7</f>
        <v>1</v>
      </c>
      <c r="H7" s="162" t="s">
        <v>1838</v>
      </c>
    </row>
    <row r="8" spans="1:8" x14ac:dyDescent="0.3">
      <c r="A8" s="287"/>
      <c r="B8" s="287"/>
      <c r="C8" s="287"/>
      <c r="D8" s="287"/>
      <c r="E8" s="285"/>
      <c r="F8" s="285"/>
      <c r="G8" s="285"/>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288" t="s">
        <v>460</v>
      </c>
      <c r="B10" s="293" t="s">
        <v>453</v>
      </c>
      <c r="C10" s="286" t="s">
        <v>1721</v>
      </c>
      <c r="D10" s="286" t="s">
        <v>461</v>
      </c>
      <c r="E10" s="284">
        <v>2</v>
      </c>
      <c r="F10" s="284">
        <v>2</v>
      </c>
      <c r="G10" s="289">
        <f>E10*F10</f>
        <v>4</v>
      </c>
      <c r="H10" s="165" t="s">
        <v>1797</v>
      </c>
    </row>
    <row r="11" spans="1:8" x14ac:dyDescent="0.3">
      <c r="A11" s="288"/>
      <c r="B11" s="302"/>
      <c r="C11" s="292"/>
      <c r="D11" s="292"/>
      <c r="E11" s="291"/>
      <c r="F11" s="291"/>
      <c r="G11" s="291"/>
      <c r="H11" s="150" t="s">
        <v>1746</v>
      </c>
    </row>
    <row r="12" spans="1:8" x14ac:dyDescent="0.3">
      <c r="A12" s="288"/>
      <c r="B12" s="294"/>
      <c r="C12" s="287"/>
      <c r="D12" s="287"/>
      <c r="E12" s="285"/>
      <c r="F12" s="285"/>
      <c r="G12" s="285"/>
      <c r="H12" s="151" t="s">
        <v>1747</v>
      </c>
    </row>
    <row r="13" spans="1:8" x14ac:dyDescent="0.3">
      <c r="A13" s="303" t="s">
        <v>462</v>
      </c>
      <c r="B13" s="304" t="s">
        <v>453</v>
      </c>
      <c r="C13" s="307" t="s">
        <v>578</v>
      </c>
      <c r="D13" s="307" t="s">
        <v>463</v>
      </c>
      <c r="E13" s="284">
        <v>1</v>
      </c>
      <c r="F13" s="284">
        <v>1</v>
      </c>
      <c r="G13" s="289">
        <f t="shared" ref="G13" si="2">E13*F13</f>
        <v>1</v>
      </c>
      <c r="H13" s="147" t="s">
        <v>1739</v>
      </c>
    </row>
    <row r="14" spans="1:8" x14ac:dyDescent="0.3">
      <c r="A14" s="303"/>
      <c r="B14" s="305"/>
      <c r="C14" s="308"/>
      <c r="D14" s="308"/>
      <c r="E14" s="291"/>
      <c r="F14" s="291"/>
      <c r="G14" s="301"/>
      <c r="H14" s="153" t="s">
        <v>1820</v>
      </c>
    </row>
    <row r="15" spans="1:8" x14ac:dyDescent="0.3">
      <c r="A15" s="303"/>
      <c r="B15" s="306"/>
      <c r="C15" s="309"/>
      <c r="D15" s="309"/>
      <c r="E15" s="285"/>
      <c r="F15" s="285"/>
      <c r="G15" s="290"/>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88" t="s">
        <v>467</v>
      </c>
      <c r="B18" s="293" t="s">
        <v>453</v>
      </c>
      <c r="C18" s="286" t="s">
        <v>473</v>
      </c>
      <c r="D18" s="286" t="s">
        <v>468</v>
      </c>
      <c r="E18" s="284">
        <v>1</v>
      </c>
      <c r="F18" s="284">
        <v>1</v>
      </c>
      <c r="G18" s="284">
        <f>E18*F18</f>
        <v>1</v>
      </c>
      <c r="H18" s="138" t="s">
        <v>1809</v>
      </c>
    </row>
    <row r="19" spans="1:8" x14ac:dyDescent="0.3">
      <c r="A19" s="288"/>
      <c r="B19" s="294"/>
      <c r="C19" s="287"/>
      <c r="D19" s="287"/>
      <c r="E19" s="285"/>
      <c r="F19" s="285"/>
      <c r="G19" s="285"/>
      <c r="H19" s="142" t="s">
        <v>1835</v>
      </c>
    </row>
    <row r="20" spans="1:8" ht="39" x14ac:dyDescent="0.3">
      <c r="A20" s="288" t="s">
        <v>477</v>
      </c>
      <c r="B20" s="293" t="s">
        <v>453</v>
      </c>
      <c r="C20" s="167" t="s">
        <v>1847</v>
      </c>
      <c r="D20" s="286" t="s">
        <v>478</v>
      </c>
      <c r="E20" s="284">
        <v>2</v>
      </c>
      <c r="F20" s="284">
        <v>2</v>
      </c>
      <c r="G20" s="289">
        <f>E20*F20</f>
        <v>4</v>
      </c>
      <c r="H20" s="142" t="s">
        <v>1828</v>
      </c>
    </row>
    <row r="21" spans="1:8" ht="38.25" x14ac:dyDescent="0.3">
      <c r="A21" s="288"/>
      <c r="B21" s="294"/>
      <c r="C21" s="166" t="s">
        <v>1848</v>
      </c>
      <c r="D21" s="287"/>
      <c r="E21" s="285"/>
      <c r="F21" s="285"/>
      <c r="G21" s="290"/>
      <c r="H21" s="154" t="s">
        <v>1783</v>
      </c>
    </row>
    <row r="22" spans="1:8" ht="51" x14ac:dyDescent="0.3">
      <c r="A22" s="136" t="s">
        <v>479</v>
      </c>
      <c r="B22" s="156" t="s">
        <v>453</v>
      </c>
      <c r="C22" s="136"/>
      <c r="D22" s="138" t="s">
        <v>1866</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1867</v>
      </c>
    </row>
    <row r="24" spans="1:8" x14ac:dyDescent="0.3">
      <c r="A24" s="155">
        <v>2</v>
      </c>
      <c r="B24" s="299" t="s">
        <v>358</v>
      </c>
      <c r="C24" s="300"/>
      <c r="D24" s="300"/>
      <c r="E24" s="300"/>
      <c r="F24" s="300"/>
      <c r="G24" s="300"/>
      <c r="H24" s="300"/>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9" t="s">
        <v>484</v>
      </c>
      <c r="C26" s="300"/>
      <c r="D26" s="300"/>
      <c r="E26" s="300"/>
      <c r="F26" s="300"/>
      <c r="G26" s="300"/>
      <c r="H26" s="300"/>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1868</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3</v>
      </c>
      <c r="G30" s="137">
        <f t="shared" ref="G30" si="9">E30*F30</f>
        <v>6</v>
      </c>
      <c r="H30" s="138" t="s">
        <v>1869</v>
      </c>
    </row>
    <row r="31" spans="1:8" x14ac:dyDescent="0.3">
      <c r="A31" s="155">
        <v>5</v>
      </c>
      <c r="B31" s="299" t="s">
        <v>490</v>
      </c>
      <c r="C31" s="300"/>
      <c r="D31" s="300"/>
      <c r="E31" s="300"/>
      <c r="F31" s="300"/>
      <c r="G31" s="300"/>
      <c r="H31" s="300"/>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9" t="s">
        <v>506</v>
      </c>
      <c r="C36" s="300"/>
      <c r="D36" s="300"/>
      <c r="E36" s="300"/>
      <c r="F36" s="300"/>
      <c r="G36" s="300"/>
      <c r="H36" s="300"/>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9" t="s">
        <v>531</v>
      </c>
      <c r="C45" s="300"/>
      <c r="D45" s="300"/>
      <c r="E45" s="300"/>
      <c r="F45" s="300"/>
      <c r="G45" s="300"/>
      <c r="H45" s="300"/>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9" t="s">
        <v>543</v>
      </c>
      <c r="C48" s="300"/>
      <c r="D48" s="300"/>
      <c r="E48" s="300"/>
      <c r="F48" s="300"/>
      <c r="G48" s="300"/>
      <c r="H48" s="30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ht="25.5" x14ac:dyDescent="0.3">
      <c r="A53" s="136" t="s">
        <v>541</v>
      </c>
      <c r="B53" s="156" t="s">
        <v>453</v>
      </c>
      <c r="C53" s="136" t="s">
        <v>489</v>
      </c>
      <c r="D53" s="136" t="s">
        <v>552</v>
      </c>
      <c r="E53" s="137">
        <v>2</v>
      </c>
      <c r="F53" s="137">
        <v>3</v>
      </c>
      <c r="G53" s="137">
        <f t="shared" ref="G53" si="18">E53*F53</f>
        <v>6</v>
      </c>
      <c r="H53" s="138" t="s">
        <v>1756</v>
      </c>
    </row>
    <row r="54" spans="1:8" ht="51" x14ac:dyDescent="0.3">
      <c r="A54" s="136" t="s">
        <v>542</v>
      </c>
      <c r="B54" s="156" t="s">
        <v>453</v>
      </c>
      <c r="C54" s="136" t="s">
        <v>548</v>
      </c>
      <c r="D54" s="136" t="s">
        <v>552</v>
      </c>
      <c r="E54" s="137">
        <v>1</v>
      </c>
      <c r="F54" s="137">
        <v>1</v>
      </c>
      <c r="G54" s="137">
        <v>1</v>
      </c>
      <c r="H54" s="136"/>
    </row>
    <row r="55" spans="1:8" x14ac:dyDescent="0.3">
      <c r="A55" s="155">
        <v>9</v>
      </c>
      <c r="B55" s="299" t="s">
        <v>553</v>
      </c>
      <c r="C55" s="300"/>
      <c r="D55" s="300"/>
      <c r="E55" s="300"/>
      <c r="F55" s="300"/>
      <c r="G55" s="300"/>
      <c r="H55" s="300"/>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1870</v>
      </c>
      <c r="E59" s="137">
        <v>1</v>
      </c>
      <c r="F59" s="137">
        <v>1</v>
      </c>
      <c r="G59" s="137">
        <f t="shared" ref="G59:G64" si="20">E59*F59</f>
        <v>1</v>
      </c>
      <c r="H59" s="138" t="s">
        <v>1825</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1</v>
      </c>
      <c r="F61" s="137">
        <v>2</v>
      </c>
      <c r="G61" s="137">
        <f t="shared" si="20"/>
        <v>2</v>
      </c>
      <c r="H61" s="136" t="s">
        <v>1804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zoomScale="115" zoomScaleNormal="160" zoomScaleSheetLayoutView="115" zoomScalePageLayoutView="85" workbookViewId="0">
      <selection activeCell="C22" sqref="C2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606</v>
      </c>
      <c r="B1" s="312"/>
      <c r="C1" s="312"/>
    </row>
    <row r="2" spans="1:3" ht="26.25" customHeight="1" x14ac:dyDescent="0.3">
      <c r="A2" s="45" t="s">
        <v>607</v>
      </c>
      <c r="B2" s="314" t="s">
        <v>612</v>
      </c>
      <c r="C2" s="314"/>
    </row>
    <row r="3" spans="1:3" x14ac:dyDescent="0.3">
      <c r="A3" s="318" t="s">
        <v>608</v>
      </c>
      <c r="B3" s="318" t="s">
        <v>634</v>
      </c>
      <c r="C3" s="320"/>
    </row>
    <row r="4" spans="1:3" x14ac:dyDescent="0.3">
      <c r="A4" s="317"/>
      <c r="B4" s="315"/>
      <c r="C4" s="316"/>
    </row>
    <row r="5" spans="1:3" x14ac:dyDescent="0.3">
      <c r="A5" s="319"/>
      <c r="B5" s="315"/>
      <c r="C5" s="316"/>
    </row>
    <row r="6" spans="1:3" x14ac:dyDescent="0.3">
      <c r="A6" s="314" t="s">
        <v>609</v>
      </c>
      <c r="B6" s="318" t="s">
        <v>634</v>
      </c>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1833</v>
      </c>
      <c r="C10" s="323"/>
    </row>
    <row r="11" spans="1:3" x14ac:dyDescent="0.3">
      <c r="A11" s="46"/>
      <c r="B11" s="324" t="s">
        <v>23</v>
      </c>
      <c r="C11" s="324"/>
    </row>
    <row r="12" spans="1:3" x14ac:dyDescent="0.3">
      <c r="A12" s="313"/>
      <c r="B12" s="313"/>
      <c r="C12" s="313"/>
    </row>
    <row r="13" spans="1:3" x14ac:dyDescent="0.3">
      <c r="A13" s="326" t="s">
        <v>623</v>
      </c>
      <c r="B13" s="326"/>
      <c r="C13" s="326"/>
    </row>
    <row r="14" spans="1:3" ht="16.5" customHeight="1" x14ac:dyDescent="0.3">
      <c r="A14" s="325" t="s">
        <v>1720</v>
      </c>
      <c r="B14" s="325"/>
      <c r="C14" s="325"/>
    </row>
    <row r="15" spans="1:3" x14ac:dyDescent="0.3">
      <c r="A15" s="325"/>
      <c r="B15" s="325"/>
      <c r="C15" s="325"/>
    </row>
    <row r="16" spans="1:3" x14ac:dyDescent="0.3">
      <c r="A16" s="325"/>
      <c r="B16" s="325"/>
      <c r="C16" s="325"/>
    </row>
    <row r="17" spans="1:3" x14ac:dyDescent="0.3">
      <c r="A17" s="325"/>
      <c r="B17" s="325"/>
      <c r="C17" s="325"/>
    </row>
    <row r="18" spans="1:3" x14ac:dyDescent="0.3">
      <c r="A18" s="325"/>
      <c r="B18" s="325"/>
      <c r="C18" s="325"/>
    </row>
    <row r="19" spans="1:3" x14ac:dyDescent="0.3">
      <c r="A19" s="327"/>
      <c r="B19" s="327"/>
      <c r="C19" s="32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6" t="s">
        <v>624</v>
      </c>
      <c r="B28" s="326"/>
      <c r="C28" s="326"/>
    </row>
    <row r="29" spans="1:3" ht="21.75" customHeight="1" x14ac:dyDescent="0.3">
      <c r="A29" s="325" t="s">
        <v>644</v>
      </c>
      <c r="B29" s="325"/>
      <c r="C29" s="325"/>
    </row>
    <row r="30" spans="1:3" ht="17.25" customHeight="1" x14ac:dyDescent="0.3">
      <c r="A30" s="325"/>
      <c r="B30" s="325"/>
      <c r="C30" s="325"/>
    </row>
    <row r="31" spans="1:3" ht="21.75" customHeight="1" x14ac:dyDescent="0.3">
      <c r="A31" s="328"/>
      <c r="B31" s="328"/>
      <c r="C31" s="328"/>
    </row>
    <row r="32" spans="1:3" x14ac:dyDescent="0.3">
      <c r="A32" s="149" t="s">
        <v>506</v>
      </c>
      <c r="B32" s="149" t="s">
        <v>625</v>
      </c>
      <c r="C32" s="149" t="s">
        <v>626</v>
      </c>
    </row>
    <row r="33" spans="1:3" x14ac:dyDescent="0.3">
      <c r="A33" s="310" t="s">
        <v>1871</v>
      </c>
      <c r="B33" s="311" t="s">
        <v>1775</v>
      </c>
      <c r="C33" s="145">
        <v>45442</v>
      </c>
    </row>
    <row r="34" spans="1:3" x14ac:dyDescent="0.3">
      <c r="A34" s="310"/>
      <c r="B34" s="311"/>
      <c r="C34" s="145">
        <v>45807</v>
      </c>
    </row>
    <row r="35" spans="1:3" x14ac:dyDescent="0.3">
      <c r="A35" s="310" t="s">
        <v>1872</v>
      </c>
      <c r="B35" s="311" t="s">
        <v>1775</v>
      </c>
      <c r="C35" s="145">
        <v>45442</v>
      </c>
    </row>
    <row r="36" spans="1:3" x14ac:dyDescent="0.3">
      <c r="A36" s="310"/>
      <c r="B36" s="311"/>
      <c r="C36" s="145">
        <v>45807</v>
      </c>
    </row>
    <row r="37" spans="1:3" x14ac:dyDescent="0.3">
      <c r="A37" s="310" t="s">
        <v>1776</v>
      </c>
      <c r="B37" s="311" t="s">
        <v>1775</v>
      </c>
      <c r="C37" s="145">
        <v>45442</v>
      </c>
    </row>
    <row r="38" spans="1:3" x14ac:dyDescent="0.3">
      <c r="A38" s="310"/>
      <c r="B38" s="311"/>
      <c r="C38" s="145">
        <v>45807</v>
      </c>
    </row>
    <row r="39" spans="1:3" x14ac:dyDescent="0.3">
      <c r="A39" s="310" t="s">
        <v>1873</v>
      </c>
      <c r="B39" s="311" t="s">
        <v>1775</v>
      </c>
      <c r="C39" s="145">
        <v>45442</v>
      </c>
    </row>
    <row r="40" spans="1:3" x14ac:dyDescent="0.3">
      <c r="A40" s="310"/>
      <c r="B40" s="311"/>
      <c r="C40" s="145">
        <v>45807</v>
      </c>
    </row>
    <row r="41" spans="1:3" x14ac:dyDescent="0.3">
      <c r="A41" s="310" t="s">
        <v>1785</v>
      </c>
      <c r="B41" s="311" t="s">
        <v>1775</v>
      </c>
      <c r="C41" s="145">
        <v>45442</v>
      </c>
    </row>
    <row r="42" spans="1:3" x14ac:dyDescent="0.3">
      <c r="A42" s="310"/>
      <c r="B42" s="311"/>
      <c r="C42" s="145">
        <v>45807</v>
      </c>
    </row>
    <row r="43" spans="1:3" x14ac:dyDescent="0.3">
      <c r="A43" s="310" t="s">
        <v>1791</v>
      </c>
      <c r="B43" s="311" t="s">
        <v>1775</v>
      </c>
      <c r="C43" s="145">
        <v>45442</v>
      </c>
    </row>
    <row r="44" spans="1:3" x14ac:dyDescent="0.3">
      <c r="A44" s="310"/>
      <c r="B44" s="311"/>
      <c r="C44" s="145">
        <v>45807</v>
      </c>
    </row>
  </sheetData>
  <mergeCells count="32">
    <mergeCell ref="A14:C18"/>
    <mergeCell ref="A28:C28"/>
    <mergeCell ref="A13:C13"/>
    <mergeCell ref="B35:B36"/>
    <mergeCell ref="A19:C19"/>
    <mergeCell ref="A33:A34"/>
    <mergeCell ref="B33:B34"/>
    <mergeCell ref="A35:A36"/>
    <mergeCell ref="A31:C31"/>
    <mergeCell ref="A29:C30"/>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41:A42"/>
    <mergeCell ref="B41:B42"/>
    <mergeCell ref="A39:A40"/>
    <mergeCell ref="B39:B4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4">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C36 C38 C40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58" t="s">
        <v>675</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0" t="s">
        <v>651</v>
      </c>
      <c r="B10" s="330"/>
      <c r="C10" s="330"/>
    </row>
    <row r="11" spans="1:3" ht="13.5" customHeight="1" x14ac:dyDescent="0.3">
      <c r="A11" s="6" t="s">
        <v>652</v>
      </c>
      <c r="B11" s="331"/>
      <c r="C11" s="332"/>
    </row>
    <row r="12" spans="1:3" ht="27" customHeight="1" x14ac:dyDescent="0.3">
      <c r="A12" s="6" t="s">
        <v>653</v>
      </c>
      <c r="B12" s="310" t="s">
        <v>1874</v>
      </c>
      <c r="C12" s="310"/>
    </row>
    <row r="13" spans="1:3" ht="13.5" customHeight="1" x14ac:dyDescent="0.3">
      <c r="A13" s="6" t="s">
        <v>654</v>
      </c>
      <c r="B13" s="310"/>
      <c r="C13" s="310"/>
    </row>
    <row r="14" spans="1:3" ht="25.5" customHeight="1" x14ac:dyDescent="0.3">
      <c r="A14" s="6" t="s">
        <v>655</v>
      </c>
      <c r="B14" s="310" t="s">
        <v>1875</v>
      </c>
      <c r="C14" s="310"/>
    </row>
    <row r="15" spans="1:3" ht="12.75" customHeight="1" x14ac:dyDescent="0.3">
      <c r="A15" s="6" t="s">
        <v>656</v>
      </c>
      <c r="B15" s="310" t="s">
        <v>669</v>
      </c>
      <c r="C15" s="310"/>
    </row>
    <row r="16" spans="1:3" ht="15" customHeight="1" x14ac:dyDescent="0.3">
      <c r="A16" s="6" t="s">
        <v>657</v>
      </c>
      <c r="B16" s="310" t="s">
        <v>662</v>
      </c>
      <c r="C16" s="310"/>
    </row>
    <row r="17" spans="1:4" ht="13.5" customHeight="1" x14ac:dyDescent="0.3">
      <c r="A17" s="6" t="s">
        <v>658</v>
      </c>
      <c r="B17" s="310"/>
      <c r="C17" s="310"/>
    </row>
    <row r="18" spans="1:4" ht="11.25" customHeight="1" x14ac:dyDescent="0.3">
      <c r="A18" s="310" t="s">
        <v>659</v>
      </c>
      <c r="B18" s="6" t="s">
        <v>663</v>
      </c>
      <c r="C18" s="334" t="s">
        <v>1914</v>
      </c>
      <c r="D18" s="3"/>
    </row>
    <row r="19" spans="1:4" ht="11.25" customHeight="1" x14ac:dyDescent="0.3">
      <c r="A19" s="310"/>
      <c r="B19" s="6" t="s">
        <v>664</v>
      </c>
      <c r="C19" s="6"/>
    </row>
    <row r="20" spans="1:4" ht="11.25" customHeight="1" x14ac:dyDescent="0.3">
      <c r="A20" s="310"/>
      <c r="B20" s="6" t="s">
        <v>665</v>
      </c>
      <c r="C20" s="7" t="s">
        <v>1876</v>
      </c>
      <c r="D20" s="3"/>
    </row>
    <row r="21" spans="1:4" ht="11.25" customHeight="1" x14ac:dyDescent="0.3">
      <c r="A21" s="310"/>
      <c r="B21" s="6" t="s">
        <v>666</v>
      </c>
      <c r="C21" s="335" t="s">
        <v>1915</v>
      </c>
    </row>
    <row r="22" spans="1:4" ht="11.25" customHeight="1" x14ac:dyDescent="0.3">
      <c r="A22" s="310"/>
      <c r="B22" s="6" t="s">
        <v>667</v>
      </c>
      <c r="C22" s="6" t="s">
        <v>669</v>
      </c>
    </row>
    <row r="23" spans="1:4" ht="11.25" customHeight="1" x14ac:dyDescent="0.3">
      <c r="A23" s="310"/>
      <c r="B23" s="6" t="s">
        <v>668</v>
      </c>
      <c r="C23" s="6" t="s">
        <v>669</v>
      </c>
    </row>
    <row r="24" spans="1:4" x14ac:dyDescent="0.3">
      <c r="A24" s="6" t="s">
        <v>660</v>
      </c>
      <c r="B24" s="310"/>
      <c r="C24" s="310"/>
    </row>
    <row r="25" spans="1:4" ht="19.5" customHeight="1" x14ac:dyDescent="0.3">
      <c r="A25" s="6" t="s">
        <v>661</v>
      </c>
      <c r="B25" s="310"/>
      <c r="C25" s="31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9" t="s">
        <v>673</v>
      </c>
      <c r="C32" s="329"/>
    </row>
    <row r="33" spans="1:3" x14ac:dyDescent="0.3">
      <c r="A33" s="48" t="s">
        <v>672</v>
      </c>
      <c r="B33" s="329" t="s">
        <v>674</v>
      </c>
      <c r="C33" s="32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Normal="100" zoomScaleSheetLayoutView="100" zoomScalePageLayoutView="70" workbookViewId="0">
      <selection activeCell="B8" sqref="B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33" t="s">
        <v>1877</v>
      </c>
      <c r="B54" s="333"/>
    </row>
    <row r="56" spans="1:2" x14ac:dyDescent="0.3">
      <c r="A56" s="333"/>
      <c r="B56" s="33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D43CC-F1DC-4C1E-A139-4E0C1E103A6A}">
  <dimension ref="A1:F32"/>
  <sheetViews>
    <sheetView view="pageBreakPreview"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1913</v>
      </c>
    </row>
    <row r="2" spans="1:6" x14ac:dyDescent="0.25">
      <c r="A2" t="s">
        <v>1904</v>
      </c>
    </row>
    <row r="3" spans="1:6" x14ac:dyDescent="0.25">
      <c r="A3" t="s">
        <v>1905</v>
      </c>
    </row>
    <row r="4" spans="1:6" x14ac:dyDescent="0.25">
      <c r="A4" t="s">
        <v>1907</v>
      </c>
      <c r="C4">
        <v>75</v>
      </c>
    </row>
    <row r="5" spans="1:6" x14ac:dyDescent="0.25">
      <c r="A5" t="s">
        <v>1906</v>
      </c>
      <c r="C5">
        <v>4</v>
      </c>
    </row>
    <row r="6" spans="1:6" ht="30" x14ac:dyDescent="0.25">
      <c r="A6" s="173" t="s">
        <v>1903</v>
      </c>
      <c r="B6" s="168" t="s">
        <v>1880</v>
      </c>
      <c r="C6" s="168" t="s">
        <v>1881</v>
      </c>
      <c r="D6" s="168" t="s">
        <v>1882</v>
      </c>
      <c r="E6" s="168" t="s">
        <v>1883</v>
      </c>
      <c r="F6" s="168" t="s">
        <v>1884</v>
      </c>
    </row>
    <row r="7" spans="1:6" x14ac:dyDescent="0.25">
      <c r="A7" s="173">
        <v>1</v>
      </c>
      <c r="B7" s="169" t="s">
        <v>1885</v>
      </c>
      <c r="C7" s="175">
        <f>C5/C4</f>
        <v>5.3333333333333337E-2</v>
      </c>
      <c r="D7" s="170"/>
      <c r="E7" s="171"/>
      <c r="F7" s="171"/>
    </row>
    <row r="8" spans="1:6" ht="30" x14ac:dyDescent="0.25">
      <c r="A8" s="173">
        <v>2</v>
      </c>
      <c r="B8" s="169" t="s">
        <v>1886</v>
      </c>
      <c r="C8" s="172"/>
      <c r="D8" s="170"/>
      <c r="E8" s="171"/>
      <c r="F8" s="171"/>
    </row>
    <row r="9" spans="1:6" x14ac:dyDescent="0.25">
      <c r="A9" s="173">
        <v>3</v>
      </c>
      <c r="B9" s="169" t="s">
        <v>1887</v>
      </c>
      <c r="C9" s="172"/>
      <c r="D9" s="170"/>
      <c r="E9" s="171"/>
      <c r="F9" s="171"/>
    </row>
    <row r="10" spans="1:6" x14ac:dyDescent="0.25">
      <c r="A10" s="173">
        <v>4</v>
      </c>
      <c r="B10" s="169" t="s">
        <v>1888</v>
      </c>
      <c r="C10" s="172"/>
      <c r="D10" s="170"/>
      <c r="E10" s="171"/>
      <c r="F10" s="171"/>
    </row>
    <row r="11" spans="1:6" ht="30" x14ac:dyDescent="0.25">
      <c r="A11" s="173">
        <v>5</v>
      </c>
      <c r="B11" s="169" t="s">
        <v>1889</v>
      </c>
      <c r="C11" s="172"/>
      <c r="D11" s="170"/>
      <c r="E11" s="171"/>
      <c r="F11" s="171"/>
    </row>
    <row r="12" spans="1:6" ht="45" x14ac:dyDescent="0.25">
      <c r="A12" s="173">
        <v>6</v>
      </c>
      <c r="B12" s="169" t="s">
        <v>1890</v>
      </c>
      <c r="C12" s="172"/>
      <c r="D12" s="170"/>
      <c r="E12" s="171"/>
      <c r="F12" s="171"/>
    </row>
    <row r="13" spans="1:6" ht="45" x14ac:dyDescent="0.25">
      <c r="A13" s="173">
        <v>7</v>
      </c>
      <c r="B13" s="169" t="s">
        <v>1891</v>
      </c>
      <c r="C13" s="172"/>
      <c r="D13" s="170"/>
      <c r="E13" s="171"/>
      <c r="F13" s="171"/>
    </row>
    <row r="14" spans="1:6" x14ac:dyDescent="0.25">
      <c r="A14" s="173">
        <v>8</v>
      </c>
      <c r="B14" s="169" t="s">
        <v>1892</v>
      </c>
      <c r="C14" s="172"/>
      <c r="D14" s="170"/>
      <c r="E14" s="171"/>
      <c r="F14" s="171"/>
    </row>
    <row r="15" spans="1:6" x14ac:dyDescent="0.25">
      <c r="A15" s="173">
        <v>9</v>
      </c>
      <c r="B15" s="169" t="s">
        <v>1893</v>
      </c>
      <c r="C15" s="172"/>
      <c r="D15" s="170"/>
      <c r="E15" s="171"/>
      <c r="F15" s="171"/>
    </row>
    <row r="16" spans="1:6" ht="45" x14ac:dyDescent="0.25">
      <c r="A16" s="173">
        <v>10</v>
      </c>
      <c r="B16" s="169" t="s">
        <v>1894</v>
      </c>
      <c r="C16" s="172"/>
      <c r="D16" s="170"/>
      <c r="E16" s="171"/>
      <c r="F16" s="171"/>
    </row>
    <row r="17" spans="1:6" ht="30" x14ac:dyDescent="0.25">
      <c r="A17" s="173">
        <v>11</v>
      </c>
      <c r="B17" s="169" t="s">
        <v>1895</v>
      </c>
      <c r="C17" s="172"/>
      <c r="D17" s="170"/>
      <c r="E17" s="171"/>
      <c r="F17" s="171"/>
    </row>
    <row r="18" spans="1:6" x14ac:dyDescent="0.25">
      <c r="A18" s="173">
        <v>12</v>
      </c>
      <c r="B18" s="169" t="s">
        <v>1896</v>
      </c>
      <c r="C18" s="172"/>
      <c r="D18" s="170"/>
      <c r="E18" s="171"/>
      <c r="F18" s="171"/>
    </row>
    <row r="19" spans="1:6" ht="32.25" customHeight="1" x14ac:dyDescent="0.25">
      <c r="A19" s="173">
        <v>13</v>
      </c>
      <c r="B19" s="169" t="s">
        <v>1908</v>
      </c>
      <c r="C19" s="172"/>
      <c r="D19" s="170"/>
      <c r="E19" s="171"/>
      <c r="F19" s="171"/>
    </row>
    <row r="20" spans="1:6" ht="30" x14ac:dyDescent="0.25">
      <c r="A20" s="173">
        <v>14</v>
      </c>
      <c r="B20" s="169" t="s">
        <v>1909</v>
      </c>
      <c r="C20" s="172"/>
      <c r="D20" s="170"/>
      <c r="E20" s="171"/>
      <c r="F20" s="171"/>
    </row>
    <row r="21" spans="1:6" ht="32.25" customHeight="1" x14ac:dyDescent="0.25">
      <c r="A21" s="173">
        <v>15</v>
      </c>
      <c r="B21" s="169" t="s">
        <v>1910</v>
      </c>
      <c r="C21" s="172"/>
      <c r="D21" s="170"/>
      <c r="E21" s="171"/>
      <c r="F21" s="171"/>
    </row>
    <row r="22" spans="1:6" ht="60" x14ac:dyDescent="0.25">
      <c r="A22" s="173">
        <v>16</v>
      </c>
      <c r="B22" s="169" t="s">
        <v>1911</v>
      </c>
      <c r="C22" s="172"/>
      <c r="D22" s="170"/>
      <c r="E22" s="171"/>
      <c r="F22" s="171"/>
    </row>
    <row r="23" spans="1:6" ht="30" x14ac:dyDescent="0.25">
      <c r="A23" s="173">
        <v>17</v>
      </c>
      <c r="B23" s="169" t="s">
        <v>1899</v>
      </c>
      <c r="C23" s="172"/>
      <c r="D23" s="170"/>
      <c r="E23" s="171"/>
      <c r="F23" s="171"/>
    </row>
    <row r="24" spans="1:6" ht="30" x14ac:dyDescent="0.25">
      <c r="A24" s="173">
        <v>18</v>
      </c>
      <c r="B24" s="169" t="s">
        <v>1897</v>
      </c>
      <c r="C24" s="172"/>
      <c r="D24" s="170"/>
      <c r="E24" s="171"/>
      <c r="F24" s="171"/>
    </row>
    <row r="25" spans="1:6" ht="30" x14ac:dyDescent="0.25">
      <c r="A25" s="173">
        <v>19</v>
      </c>
      <c r="B25" s="169" t="s">
        <v>1898</v>
      </c>
      <c r="C25" s="172"/>
      <c r="D25" s="170"/>
      <c r="E25" s="171"/>
      <c r="F25" s="171"/>
    </row>
    <row r="26" spans="1:6" ht="30" x14ac:dyDescent="0.25">
      <c r="A26" s="173">
        <v>20</v>
      </c>
      <c r="B26" s="169" t="s">
        <v>1900</v>
      </c>
      <c r="C26" s="172"/>
      <c r="D26" s="170"/>
      <c r="E26" s="171"/>
      <c r="F26" s="171"/>
    </row>
    <row r="27" spans="1:6" x14ac:dyDescent="0.25">
      <c r="A27" s="173">
        <v>21</v>
      </c>
      <c r="B27" s="169" t="s">
        <v>1901</v>
      </c>
      <c r="C27" s="172"/>
      <c r="D27" s="170"/>
      <c r="E27" s="171"/>
      <c r="F27" s="171"/>
    </row>
    <row r="28" spans="1:6" ht="30" x14ac:dyDescent="0.25">
      <c r="A28" s="173">
        <v>22</v>
      </c>
      <c r="B28" s="169" t="s">
        <v>1912</v>
      </c>
      <c r="C28" s="172"/>
      <c r="D28" s="170"/>
      <c r="E28" s="171"/>
      <c r="F28" s="171"/>
    </row>
    <row r="29" spans="1:6" ht="105" x14ac:dyDescent="0.25">
      <c r="A29" s="173">
        <v>23</v>
      </c>
      <c r="B29" s="169" t="s">
        <v>1902</v>
      </c>
      <c r="C29" s="172"/>
      <c r="D29" s="170"/>
      <c r="E29" s="171"/>
      <c r="F29" s="171"/>
    </row>
    <row r="31" spans="1:6" x14ac:dyDescent="0.25">
      <c r="A31" s="174"/>
      <c r="B31" s="174"/>
    </row>
    <row r="32" spans="1:6" x14ac:dyDescent="0.25">
      <c r="B32" s="176"/>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 dati generali</vt:lpstr>
      <vt:lpstr>Conclusione</vt:lpstr>
      <vt:lpstr>allegato VRI</vt:lpstr>
      <vt:lpstr>Foglio1</vt:lpstr>
      <vt:lpstr>ListaF1</vt:lpstr>
      <vt:lpstr>ListaF2</vt:lpstr>
      <vt:lpstr>Lista F3</vt:lpstr>
      <vt:lpstr>Sismica</vt:lpstr>
      <vt:lpstr>Categorie Protette</vt:lpstr>
      <vt:lpstr>Dati!Area_stampa</vt:lpstr>
      <vt:lpstr>'incendio dati generali'!Area_stampa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2025-01-07T10:02:41Z</cp:lastPrinted>
  <dcterms:created xsi:type="dcterms:W3CDTF">2020-10-26T15:44:11Z</dcterms:created>
  <dcterms:modified xsi:type="dcterms:W3CDTF">2025-01-07T10:02:58Z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y fmtid="{D5CDD505-2E9C-101B-9397-08002B2CF9AE}" pid="3" name="MSIP_Label_5bf4bb52-9e9d-4296-940a-59002820a53c_Enabled">
    <vt:lpwstr>true</vt:lpwstr>
  </property>
  <property fmtid="{D5CDD505-2E9C-101B-9397-08002B2CF9AE}" pid="4" name="MSIP_Label_5bf4bb52-9e9d-4296-940a-59002820a53c_SetDate">
    <vt:lpwstr>2024-11-14T15:10:53Z</vt:lpwstr>
  </property>
  <property fmtid="{D5CDD505-2E9C-101B-9397-08002B2CF9AE}" pid="5" name="MSIP_Label_5bf4bb52-9e9d-4296-940a-59002820a53c_Method">
    <vt:lpwstr>Standard</vt:lpwstr>
  </property>
  <property fmtid="{D5CDD505-2E9C-101B-9397-08002B2CF9AE}" pid="6" name="MSIP_Label_5bf4bb52-9e9d-4296-940a-59002820a53c_Name">
    <vt:lpwstr>5bf4bb52-9e9d-4296-940a-59002820a53c</vt:lpwstr>
  </property>
  <property fmtid="{D5CDD505-2E9C-101B-9397-08002B2CF9AE}" pid="7" name="MSIP_Label_5bf4bb52-9e9d-4296-940a-59002820a53c_SiteId">
    <vt:lpwstr>cbeb3ecc-6f45-4183-b5a8-088140deae5d</vt:lpwstr>
  </property>
  <property fmtid="{D5CDD505-2E9C-101B-9397-08002B2CF9AE}" pid="8" name="MSIP_Label_5bf4bb52-9e9d-4296-940a-59002820a53c_ActionId">
    <vt:lpwstr>74cd759f-4067-4694-a6dd-fc34a5d6d244</vt:lpwstr>
  </property>
  <property fmtid="{D5CDD505-2E9C-101B-9397-08002B2CF9AE}" pid="9" name="MSIP_Label_5bf4bb52-9e9d-4296-940a-59002820a53c_ContentBits">
    <vt:lpwstr>0</vt:lpwstr>
  </property>
</Properties>
</file>