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BERGAMO SUD_Nuova sede\"/>
    </mc:Choice>
  </mc:AlternateContent>
  <xr:revisionPtr revIDLastSave="0" documentId="13_ncr:1_{1F29B98C-DCB7-4616-8FAD-6B5388CAADDD}" xr6:coauthVersionLast="47" xr6:coauthVersionMax="47" xr10:uidLastSave="{00000000-0000-0000-0000-000000000000}"/>
  <bookViews>
    <workbookView xWindow="11460" yWindow="355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<sst xmlns="http://schemas.openxmlformats.org/spreadsheetml/2006/main" count="4536" uniqueCount="1876">
  <si>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</si>
  <si>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</si>
  <si>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</si>
  <si>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</si>
  <si>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</si>
  <si>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</si>
  <si>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</si>
  <si>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</si>
  <si>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</si>
  <si>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</si>
  <si>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</si>
  <si>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</si>
  <si>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</si>
  <si>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</si>
  <si>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</si>
  <si>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</si>
  <si>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</si>
  <si>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</si>
  <si>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</si>
  <si>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</si>
  <si>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</si>
  <si>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</si>
  <si>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</si>
  <si>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</si>
  <si>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</si>
  <si>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</si>
  <si>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</si>
  <si>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</si>
  <si>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</si>
  <si>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</si>
  <si>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</si>
  <si>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</si>
  <si>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</si>
  <si>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</si>
  <si>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</si>
  <si>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</si>
  <si>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</si>
  <si>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</si>
  <si>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</si>
  <si>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</si>
  <si>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</si>
  <si>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</si>
  <si>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</si>
  <si>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</si>
  <si>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</si>
  <si>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</si>
  <si>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</si>
  <si>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</si>
  <si>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</si>
  <si>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</si>
  <si>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</si>
  <si>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</si>
  <si>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</si>
  <si>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</si>
  <si>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</si>
  <si>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</si>
  <si>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</si>
  <si>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</si>
  <si>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</si>
  <si>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</si>
  <si>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</si>
  <si>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</si>
  <si>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</si>
  <si>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</si>
  <si>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</si>
  <si>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</si>
  <si>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</si>
  <si>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</si>
  <si>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</si>
  <si>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</si>
  <si>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</si>
  <si>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</si>
  <si>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</si>
  <si>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</si>
  <si>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</si>
  <si>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</si>
  <si>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</si>
  <si>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</si>
  <si>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</si>
  <si>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</si>
  <si>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</si>
  <si>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</si>
  <si>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</si>
  <si>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</si>
  <si>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</si>
  <si>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</si>
  <si>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</si>
  <si>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</si>
  <si>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</si>
  <si>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</si>
  <si>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</si>
  <si>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</si>
  <si>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</si>
  <si>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</si>
  <si>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</si>
  <si>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</si>
  <si>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</si>
  <si>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</si>
  <si>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</si>
  <si>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</si>
  <si>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</si>
  <si>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</si>
  <si>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</si>
  <si>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</si>
  <si>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</si>
  <si>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</si>
  <si>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</si>
  <si>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</si>
  <si>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</si>
  <si>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</si>
  <si>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</si>
  <si>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</si>
  <si>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</si>
  <si>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</si>
  <si>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</si>
  <si>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</si>
  <si>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</si>
  <si>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</si>
  <si>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</si>
  <si>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</si>
  <si>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</si>
  <si>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</si>
  <si>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</si>
  <si>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</si>
  <si>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</si>
  <si>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</si>
  <si>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</si>
  <si>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</si>
  <si>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</si>
  <si>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</si>
  <si>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</si>
  <si>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</si>
  <si>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</si>
  <si>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</si>
  <si>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</si>
  <si>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</si>
  <si>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</si>
  <si>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</si>
  <si>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</si>
  <si>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</si>
  <si>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</si>
  <si>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</si>
  <si>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</si>
  <si>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</si>
  <si>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</si>
  <si>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</si>
  <si>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</si>
  <si>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</si>
  <si>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</si>
  <si>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</si>
  <si>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</si>
  <si>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</si>
  <si>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</si>
  <si>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</si>
  <si>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</si>
  <si>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</si>
  <si>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</si>
  <si>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</si>
  <si>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</si>
  <si>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</si>
  <si>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</si>
  <si>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</si>
  <si>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</si>
  <si>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</si>
  <si>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</si>
  <si>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</si>
  <si>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</si>
  <si>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</si>
  <si>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</si>
  <si>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</si>
  <si>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</si>
  <si>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</si>
  <si>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</si>
  <si>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</si>
  <si>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</si>
  <si>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</si>
  <si>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</si>
  <si>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</si>
  <si>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</si>
  <si>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</si>
  <si>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</si>
  <si>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</si>
  <si>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</si>
  <si>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</si>
  <si>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</si>
  <si>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</si>
  <si>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</si>
  <si>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</si>
  <si>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</si>
  <si>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</si>
  <si>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</si>
  <si>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</si>
  <si>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</si>
  <si>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</si>
  <si>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</si>
  <si>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</si>
  <si>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</si>
  <si>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</si>
  <si>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</si>
  <si>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</si>
  <si>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</si>
  <si>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</si>
  <si>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</si>
  <si>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</si>
  <si>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</si>
  <si>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</si>
  <si>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</si>
  <si>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</si>
  <si>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</si>
  <si>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</si>
  <si>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</si>
  <si>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</si>
  <si>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</si>
  <si>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</si>
  <si>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</si>
  <si>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</si>
  <si>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</si>
  <si>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</si>
  <si>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</si>
  <si>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</si>
  <si>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</si>
  <si>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</si>
  <si>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</si>
  <si>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</si>
  <si>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</si>
  <si>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</si>
  <si>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</si>
  <si>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</si>
  <si>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</si>
  <si>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</si>
  <si>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</si>
  <si>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</si>
  <si>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</si>
  <si>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</si>
  <si>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</si>
  <si>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</si>
  <si>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</si>
  <si>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</si>
  <si>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</si>
  <si>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</si>
  <si>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</si>
  <si>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</si>
  <si>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</si>
  <si>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</si>
  <si>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</si>
  <si>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</si>
  <si>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</si>
  <si>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</si>
  <si>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</si>
  <si>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</si>
  <si>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</si>
  <si>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</si>
  <si>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</si>
  <si>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</si>
  <si>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</si>
  <si>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</si>
  <si>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</si>
  <si>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</si>
  <si>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</si>
  <si>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</si>
  <si>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</si>
  <si>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</si>
  <si>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</si>
  <si>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</si>
  <si>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</si>
  <si>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</si>
  <si>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</si>
  <si>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</si>
  <si>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</si>
  <si>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</si>
  <si>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</si>
  <si>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</si>
  <si>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</si>
  <si>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</si>
  <si>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</si>
  <si>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</si>
  <si>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</si>
  <si>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</si>
  <si>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</si>
  <si>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</si>
  <si>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</si>
  <si>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</si>
  <si>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</si>
  <si>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</si>
  <si>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</si>
  <si>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</si>
  <si>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</si>
  <si>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</si>
  <si>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</si>
  <si>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</si>
  <si>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</si>
  <si>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</si>
  <si>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</si>
  <si>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</si>
  <si>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</si>
  <si>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</si>
  <si>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</si>
  <si>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</si>
  <si>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</si>
  <si>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</si>
  <si>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</si>
  <si>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</si>
  <si>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</si>
  <si>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</si>
  <si>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</si>
  <si>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</si>
  <si>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</si>
  <si>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</si>
  <si>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</si>
  <si>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</si>
  <si>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</si>
  <si>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</si>
  <si>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</si>
  <si>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</si>
  <si>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</si>
  <si>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</si>
  <si>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</si>
  <si>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</si>
  <si>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</si>
  <si>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</si>
  <si>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</si>
  <si>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</si>
  <si>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</si>
  <si>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</si>
  <si>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</si>
  <si>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</si>
  <si>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</si>
  <si>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</si>
  <si>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</si>
  <si>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</si>
  <si>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</si>
  <si>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</si>
  <si>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</si>
  <si>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</si>
  <si>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</si>
  <si>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</si>
  <si>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</si>
  <si>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</si>
  <si>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</si>
  <si>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</si>
  <si>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</si>
  <si>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</si>
  <si>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</si>
  <si>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</si>
  <si>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</si>
  <si>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</si>
  <si>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</si>
  <si>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</si>
  <si>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</si>
  <si>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</si>
  <si>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</si>
  <si>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</si>
  <si>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</si>
  <si>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</si>
  <si>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</si>
  <si>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</si>
  <si>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</si>
  <si>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</si>
  <si>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</si>
  <si>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</si>
  <si>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</si>
  <si>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</si>
  <si>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</si>
  <si>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</si>
  <si>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</si>
  <si>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</si>
  <si>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</si>
  <si>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</si>
  <si>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</si>
  <si>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</si>
  <si>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</si>
  <si>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</si>
  <si>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</si>
  <si>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</si>
  <si>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</si>
  <si>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</si>
  <si>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</si>
  <si>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</si>
  <si>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</si>
  <si>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</si>
  <si>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</si>
  <si>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</si>
  <si>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</si>
  <si>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</si>
  <si>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</si>
  <si>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</si>
  <si>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</si>
  <si>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</si>
  <si>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</si>
  <si>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</si>
  <si>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</si>
  <si>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</si>
  <si>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</si>
  <si>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</si>
  <si>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</si>
  <si>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</si>
  <si>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</si>
  <si>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</si>
  <si>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</si>
  <si>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</si>
  <si>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</si>
  <si>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</si>
  <si>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</si>
  <si>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</si>
  <si>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</si>
  <si>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</si>
  <si>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</si>
  <si>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</si>
  <si>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</si>
  <si>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</si>
  <si>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</si>
  <si>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</si>
  <si>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</si>
  <si>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</si>
  <si>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</si>
  <si>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</si>
  <si>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</si>
  <si>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</si>
  <si>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</si>
  <si>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</si>
  <si>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</si>
  <si>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</si>
  <si>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</si>
  <si>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</si>
  <si>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</si>
  <si>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</si>
  <si>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</si>
  <si>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</si>
  <si>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</si>
  <si>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</si>
  <si>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</si>
  <si>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</si>
  <si>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</si>
  <si>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</si>
  <si>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</si>
  <si>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</si>
  <si>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</si>
  <si>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</si>
  <si>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</si>
  <si>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</si>
  <si>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</si>
  <si>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</si>
  <si>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</si>
  <si>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</si>
  <si>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</si>
  <si>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</si>
  <si>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</si>
  <si>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</si>
  <si>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</si>
  <si>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</si>
  <si>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</si>
  <si>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</si>
  <si>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</si>
  <si>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</si>
  <si>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</si>
  <si>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</si>
  <si>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</si>
  <si>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</si>
  <si>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</si>
  <si>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</si>
  <si>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</si>
  <si>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</si>
  <si>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</si>
  <si>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</si>
  <si>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</si>
  <si>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</si>
  <si>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</si>
  <si>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</si>
  <si>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</si>
  <si>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</si>
  <si>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</si>
  <si>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</si>
  <si>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</si>
  <si>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</si>
  <si>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</si>
  <si>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</si>
  <si>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</si>
  <si>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</si>
  <si>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</si>
  <si>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</si>
  <si>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</si>
  <si>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</si>
  <si>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</si>
  <si>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</si>
  <si>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</si>
  <si>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</si>
  <si>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</si>
  <si>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</si>
  <si>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</si>
  <si>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</si>
  <si>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</si>
  <si>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</si>
  <si>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</si>
  <si>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</si>
  <si>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</si>
  <si>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</si>
  <si>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</si>
  <si>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</si>
  <si>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</si>
  <si>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</si>
  <si>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</si>
  <si>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</si>
  <si>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</si>
  <si>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</si>
  <si>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</si>
  <si>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</si>
  <si>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</si>
  <si>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</si>
  <si>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</si>
  <si>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</si>
  <si>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</si>
  <si>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</si>
  <si>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</si>
  <si>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</si>
  <si>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</si>
  <si>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</si>
  <si>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</si>
  <si>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</si>
  <si>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</si>
  <si>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</si>
  <si>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</si>
  <si>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</si>
  <si>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</si>
  <si>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</si>
  <si>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</si>
  <si>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</si>
  <si>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</si>
  <si>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</si>
  <si>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</si>
  <si>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</si>
  <si>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</si>
  <si>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</si>
  <si>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</si>
  <si>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</si>
  <si>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</si>
  <si>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</si>
  <si>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</si>
  <si>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</si>
  <si>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</si>
  <si>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</si>
  <si>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</si>
  <si>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</si>
  <si>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</si>
  <si>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</si>
  <si>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</si>
  <si>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</si>
  <si>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</si>
  <si>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</si>
  <si>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</si>
  <si>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</si>
  <si>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</si>
  <si>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</si>
  <si>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</si>
  <si>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</si>
  <si>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</si>
  <si>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</si>
  <si>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</si>
  <si>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</si>
  <si>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</si>
  <si>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</si>
  <si>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</si>
  <si>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</si>
  <si>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</si>
  <si>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</si>
  <si>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</si>
  <si>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</si>
  <si>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</si>
  <si>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</si>
  <si>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</si>
  <si>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</si>
  <si>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</si>
  <si>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</si>
  <si>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</si>
  <si>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</si>
  <si>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</si>
  <si>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</si>
  <si>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</si>
  <si>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</si>
  <si>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</si>
  <si>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</si>
  <si>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</si>
  <si>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</si>
  <si>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</si>
  <si>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</si>
  <si>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</si>
  <si>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</si>
  <si>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</si>
  <si>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</si>
  <si>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</si>
  <si>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</si>
  <si>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</si>
  <si>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</si>
  <si>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</si>
  <si>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</si>
  <si>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</si>
  <si>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</si>
  <si>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</si>
  <si>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</si>
  <si>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</si>
  <si>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</si>
  <si>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</si>
  <si>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</si>
  <si>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</si>
  <si>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</si>
  <si>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</si>
  <si>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</si>
  <si>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</si>
  <si>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</si>
  <si>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</si>
  <si>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</si>
  <si>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</si>
  <si>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</si>
  <si>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</si>
  <si>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</si>
  <si>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</si>
  <si>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</si>
  <si>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</si>
  <si>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</si>
  <si>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</si>
  <si>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</si>
  <si>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</si>
  <si>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</si>
  <si>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</si>
  <si>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</si>
  <si>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</si>
  <si>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</si>
  <si>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</si>
  <si>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</si>
  <si>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</si>
  <si>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</si>
  <si>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</si>
  <si>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</si>
  <si>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</si>
  <si>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</si>
  <si>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</si>
  <si>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</si>
  <si>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</si>
  <si>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</si>
  <si>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</si>
  <si>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</si>
  <si>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</si>
  <si>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</si>
  <si>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</si>
  <si>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</si>
  <si>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</si>
  <si>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</si>
  <si>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</si>
  <si>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</si>
  <si>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</si>
  <si>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</si>
  <si>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</si>
  <si>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</si>
  <si>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</si>
  <si>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</si>
  <si>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</si>
  <si>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</si>
  <si>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</si>
  <si>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</si>
  <si>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</si>
  <si>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</si>
  <si>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</si>
  <si>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</si>
  <si>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</si>
  <si>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</si>
  <si>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</si>
  <si>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</si>
  <si>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</si>
  <si>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</si>
  <si>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</si>
  <si>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</si>
  <si>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</si>
  <si>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</si>
  <si>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</si>
  <si>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</si>
  <si>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</si>
  <si>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</si>
  <si>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</si>
  <si>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</si>
  <si>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</si>
  <si>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</si>
  <si>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</si>
  <si>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</si>
  <si>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</si>
  <si>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</si>
  <si>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</si>
  <si>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</si>
  <si>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</si>
  <si>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</si>
  <si>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</si>
  <si>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</si>
  <si>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</si>
  <si>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</si>
  <si>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</si>
  <si>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</si>
  <si>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</si>
  <si>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</si>
  <si>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</si>
  <si>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</si>
  <si>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</si>
  <si>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</si>
  <si>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</si>
  <si>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</si>
  <si>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</si>
  <si>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</si>
  <si>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</si>
  <si>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</si>
  <si>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</si>
  <si>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</si>
  <si>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</si>
  <si>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</si>
  <si>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</si>
  <si>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</si>
  <si>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</si>
  <si>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</si>
  <si>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</si>
  <si>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</si>
  <si>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</si>
  <si>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</si>
  <si>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</si>
  <si>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</si>
  <si>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</si>
  <si>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</si>
  <si>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</si>
  <si>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</si>
  <si>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</si>
  <si>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</si>
  <si>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</si>
  <si>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</si>
  <si>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</si>
  <si>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</si>
  <si>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</si>
  <si>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</si>
  <si>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</si>
  <si>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</si>
  <si>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</si>
  <si>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</si>
  <si>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</si>
  <si>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</si>
  <si>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</si>
  <si>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</si>
  <si>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</si>
  <si>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</si>
  <si>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</si>
  <si>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</si>
  <si>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</si>
  <si>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</si>
  <si>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</si>
  <si>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</si>
  <si>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</si>
  <si>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</si>
  <si>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</si>
  <si>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</si>
  <si>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</si>
  <si>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</si>
  <si>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</si>
  <si>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</si>
  <si>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</si>
  <si>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</si>
  <si>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</si>
  <si>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</si>
  <si>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</si>
  <si>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</si>
  <si>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</si>
  <si>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</si>
  <si>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</si>
  <si>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</si>
  <si>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</si>
  <si>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</si>
  <si>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</si>
  <si>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</si>
  <si>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</si>
  <si>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</si>
  <si>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</si>
  <si>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</si>
  <si>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</si>
  <si>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</si>
  <si>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</si>
  <si>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</si>
  <si>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</si>
  <si>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</si>
  <si>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</si>
  <si>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</si>
  <si>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</si>
  <si>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</si>
  <si>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</si>
  <si>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</si>
  <si>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</si>
  <si>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</si>
  <si>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</si>
  <si>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</si>
  <si>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</si>
  <si>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</si>
  <si>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</si>
  <si>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</si>
  <si>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</si>
  <si>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</si>
  <si>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</si>
  <si>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</si>
  <si>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</si>
  <si>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</si>
  <si>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</si>
  <si>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</si>
  <si>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</si>
  <si>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</si>
  <si>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</si>
  <si>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</si>
  <si>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</si>
  <si>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</si>
  <si>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</si>
  <si>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</si>
  <si>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</si>
  <si>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</si>
  <si>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</si>
  <si>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</si>
  <si>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</si>
  <si>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</si>
  <si>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</si>
  <si>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</si>
  <si>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</si>
  <si>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</si>
  <si>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</si>
  <si>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</si>
  <si>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</si>
  <si>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</si>
  <si>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</si>
  <si>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</si>
  <si>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</si>
  <si>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</si>
  <si>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</si>
  <si>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</si>
  <si>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</si>
  <si>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</si>
  <si>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</si>
  <si>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</si>
  <si>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</si>
  <si>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</si>
  <si>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</si>
  <si>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</si>
  <si>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</si>
  <si>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</si>
  <si>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</si>
  <si>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</si>
  <si>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</si>
  <si>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</si>
  <si>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</si>
  <si>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</si>
  <si>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</si>
  <si>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</si>
  <si>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</si>
  <si>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</si>
  <si>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</si>
  <si>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</si>
  <si>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</si>
  <si>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</si>
  <si>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</si>
  <si>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</si>
  <si>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</si>
  <si>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</si>
  <si>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</si>
  <si>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</si>
  <si>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</si>
  <si>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</si>
  <si>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</si>
  <si>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</si>
  <si>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</si>
  <si>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</si>
  <si>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</si>
  <si>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</si>
  <si>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</si>
  <si>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</si>
  <si>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</si>
  <si>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</si>
  <si>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</si>
  <si>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</si>
  <si>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</si>
  <si>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</si>
  <si>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</si>
  <si>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</si>
  <si>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</si>
  <si>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</si>
  <si>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</si>
  <si>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</si>
  <si>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</si>
  <si>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</si>
  <si>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</si>
  <si>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</si>
  <si>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</si>
  <si>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</si>
  <si>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</si>
  <si>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</si>
  <si>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</si>
  <si>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</si>
  <si>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</si>
  <si>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</si>
  <si>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</si>
  <si>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</si>
  <si>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</si>
  <si>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</si>
  <si>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</si>
  <si>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</si>
  <si>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</si>
  <si>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</si>
  <si>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</si>
  <si>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</si>
  <si>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</si>
  <si>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</si>
  <si>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</si>
  <si>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</si>
  <si>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</si>
  <si>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</si>
  <si>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</si>
  <si>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</si>
  <si>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</si>
  <si>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</si>
  <si>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</si>
  <si>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</si>
  <si>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</si>
  <si>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</si>
  <si>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</si>
  <si>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</si>
  <si>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</si>
  <si>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</si>
  <si>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</si>
  <si>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</si>
  <si>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</si>
  <si>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</si>
  <si>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</si>
  <si>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</si>
  <si>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</si>
  <si>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</si>
  <si>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</si>
  <si>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</si>
  <si>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</si>
  <si>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</si>
  <si>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</si>
  <si>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</si>
  <si>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</si>
  <si>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</si>
  <si>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</si>
  <si>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</si>
  <si>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</si>
  <si>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</si>
  <si>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</si>
  <si>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</si>
  <si>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</si>
  <si>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</si>
  <si>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</si>
  <si>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</si>
  <si>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</si>
  <si>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</si>
  <si>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</si>
  <si>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</si>
  <si>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</si>
  <si>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</si>
  <si>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</si>
  <si>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</si>
  <si>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</si>
  <si>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</si>
  <si>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</si>
  <si>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</si>
  <si>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</si>
  <si>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</si>
  <si>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</si>
  <si>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</si>
  <si>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</si>
  <si>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</si>
  <si>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</si>
  <si>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</si>
  <si>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</si>
  <si>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</si>
  <si>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</si>
  <si>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</si>
  <si>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</si>
  <si>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</si>
  <si>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</si>
  <si>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</si>
  <si>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</si>
  <si>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</si>
  <si>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</si>
  <si>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</si>
  <si>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</si>
  <si>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</si>
  <si>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</si>
  <si>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</si>
  <si>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</si>
  <si>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</si>
  <si>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</si>
  <si>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</si>
  <si>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</si>
  <si>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</si>
  <si>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</si>
  <si>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</si>
  <si>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</si>
  <si>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</si>
  <si>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</si>
  <si>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</si>
  <si>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</si>
  <si>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</si>
  <si>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</si>
  <si>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</si>
  <si>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</si>
  <si>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</si>
  <si>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</si>
  <si>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</si>
  <si>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</si>
  <si>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</si>
  <si>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</si>
  <si>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</si>
  <si>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</si>
  <si>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</si>
  <si>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</si>
  <si>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</si>
  <si>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</si>
  <si>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</si>
  <si>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</si>
  <si>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</si>
  <si>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</si>
  <si>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</si>
  <si>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</si>
  <si>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</si>
  <si>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</si>
  <si>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</si>
  <si>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</si>
  <si>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</si>
  <si>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</si>
  <si>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</si>
  <si>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</si>
  <si>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</si>
  <si>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</si>
  <si>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</si>
  <si>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</si>
  <si>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</si>
  <si>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</si>
  <si>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</si>
  <si>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</si>
  <si>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</si>
  <si>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</si>
  <si>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</si>
  <si>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</si>
  <si>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</si>
  <si>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</si>
  <si>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</si>
  <si>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</si>
  <si>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</si>
  <si>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</si>
  <si>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</si>
  <si>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</si>
  <si>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</si>
  <si>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</si>
  <si>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</si>
  <si>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</si>
  <si>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</si>
  <si>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</si>
  <si>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</si>
  <si>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</si>
  <si>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</si>
  <si>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</si>
  <si>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</si>
  <si>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</si>
  <si>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</si>
  <si>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</si>
  <si>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</si>
  <si>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</si>
  <si>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</si>
  <si>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</si>
  <si>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</si>
  <si>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</si>
  <si>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</si>
  <si>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</si>
  <si>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</si>
  <si>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</si>
  <si>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</si>
  <si>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</si>
  <si>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</si>
  <si>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</si>
  <si>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</si>
  <si>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</si>
  <si>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</si>
  <si>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</si>
  <si>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</si>
  <si>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</si>
  <si>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</si>
  <si>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</si>
  <si>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</si>
  <si>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</si>
  <si>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</si>
  <si>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</si>
  <si>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</si>
  <si>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</si>
  <si>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</si>
  <si>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</si>
  <si>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</si>
  <si>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</si>
  <si>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</si>
  <si>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</si>
  <si>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</si>
  <si>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</si>
  <si>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</si>
  <si>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</si>
  <si>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</si>
  <si>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</si>
  <si>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</si>
  <si>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</si>
  <si>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</si>
  <si>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</si>
  <si>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</si>
  <si>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</si>
  <si>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</si>
  <si>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</si>
  <si>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</si>
  <si>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</si>
  <si>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</si>
  <si>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</si>
  <si>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</si>
  <si>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</si>
  <si>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</si>
  <si>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</si>
  <si>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</si>
  <si>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</si>
  <si>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</si>
  <si>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</si>
  <si>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</si>
  <si>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</si>
  <si>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</si>
  <si>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</si>
  <si>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</si>
  <si>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</si>
  <si>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</si>
  <si>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</si>
  <si>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</si>
  <si>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</si>
  <si>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</si>
  <si>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</si>
  <si>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</si>
  <si>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</si>
  <si>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</si>
  <si>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</si>
  <si>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</si>
  <si>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</si>
  <si>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</si>
  <si>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</si>
  <si>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</si>
  <si>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</si>
  <si>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</si>
  <si>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</si>
  <si>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</si>
  <si>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</si>
  <si>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</si>
  <si>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</si>
  <si>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</si>
  <si>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</si>
  <si>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</si>
  <si>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</si>
  <si>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</si>
  <si>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</si>
  <si>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</si>
  <si>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</si>
  <si>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</si>
  <si>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</si>
  <si>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</si>
  <si>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</si>
  <si>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</si>
  <si>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</si>
  <si>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</si>
  <si>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</si>
  <si>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</si>
  <si>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</si>
  <si>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</si>
  <si>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</si>
  <si>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</si>
  <si>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</si>
  <si>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</si>
  <si>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</si>
  <si>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</si>
  <si>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</si>
  <si>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</si>
  <si>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</si>
  <si>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</si>
  <si>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</si>
  <si>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</si>
  <si>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</si>
  <si>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</si>
  <si>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</si>
  <si>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</si>
  <si>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</si>
  <si>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</si>
  <si>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</si>
  <si>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</si>
  <si>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</si>
  <si>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</si>
  <si>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</si>
  <si>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</si>
  <si>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</si>
  <si>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</si>
  <si>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</si>
  <si>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</si>
  <si>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</si>
  <si>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</si>
  <si>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</si>
  <si>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</si>
  <si>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</si>
  <si>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</si>
  <si>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</si>
  <si>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</si>
  <si>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</si>
  <si>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</si>
  <si>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</si>
  <si>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</si>
  <si>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</si>
  <si>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</si>
  <si>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</si>
  <si>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</si>
  <si>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</si>
  <si>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</si>
  <si>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</si>
  <si>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</si>
  <si>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</si>
  <si>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</si>
  <si>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</si>
  <si>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</si>
  <si>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</si>
  <si>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</si>
  <si>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</si>
  <si>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</si>
  <si>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</si>
  <si>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</si>
  <si>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</si>
  <si>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</si>
  <si>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</si>
  <si>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</si>
  <si>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</si>
  <si>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</si>
  <si>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</si>
  <si>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</si>
  <si>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</si>
  <si>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</si>
  <si>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</si>
  <si>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</si>
  <si>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</si>
  <si>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</si>
  <si>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</si>
  <si>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</si>
  <si>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</si>
  <si>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</si>
  <si>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</si>
  <si>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</si>
  <si>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</si>
  <si>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</si>
  <si>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</si>
  <si>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</si>
  <si>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</si>
  <si>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</si>
  <si>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</si>
  <si>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</si>
  <si>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</si>
  <si>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</si>
  <si>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</si>
  <si>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</si>
  <si>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</si>
  <si>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</si>
  <si>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</si>
  <si>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</si>
  <si>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</si>
  <si>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</si>
  <si>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</si>
  <si>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</si>
  <si>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</si>
  <si>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</si>
  <si>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</si>
  <si>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</si>
  <si>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</si>
  <si>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</si>
  <si>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</si>
  <si>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</si>
  <si>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</si>
  <si>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</si>
  <si>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</si>
  <si>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</si>
  <si>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</si>
  <si>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</si>
  <si>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</si>
  <si>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</si>
  <si>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</si>
  <si>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</si>
  <si>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</si>
  <si>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</si>
  <si>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</si>
  <si>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</si>
  <si>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</si>
  <si>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</si>
  <si>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</si>
  <si>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</si>
  <si>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</si>
  <si>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</si>
  <si>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</si>
  <si>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</si>
  <si>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</si>
  <si>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</si>
  <si>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</si>
  <si>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</si>
  <si>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</si>
  <si>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</si>
  <si>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</si>
  <si>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</si>
  <si>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</si>
  <si>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</si>
  <si>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</si>
  <si>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</si>
  <si>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</si>
  <si>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</si>
  <si>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</si>
  <si>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</si>
  <si>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</si>
  <si>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</si>
  <si>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</si>
  <si>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</si>
  <si>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</si>
  <si>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</si>
  <si>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</si>
  <si>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</si>
  <si>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</si>
  <si>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</si>
  <si>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</si>
  <si>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</si>
  <si>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</si>
  <si>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</si>
  <si>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</si>
  <si>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</si>
  <si>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</si>
  <si>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</si>
  <si>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</si>
  <si>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</si>
  <si>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</si>
  <si>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</si>
  <si>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</si>
  <si>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</si>
  <si>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</si>
  <si>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</si>
  <si>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</si>
  <si>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</si>
  <si>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</si>
  <si>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</si>
  <si>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</si>
  <si>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</si>
  <si>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</si>
  <si>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</si>
  <si>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</si>
  <si>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</si>
  <si>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</si>
  <si>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</si>
  <si>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</si>
  <si>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</si>
  <si>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</si>
  <si>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</si>
  <si>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</si>
  <si>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</si>
  <si>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</si>
  <si>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</si>
  <si>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</si>
  <si>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</si>
  <si>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</si>
  <si>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</si>
  <si>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</si>
  <si>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</si>
  <si>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</si>
  <si>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</si>
  <si>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</si>
  <si>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</si>
  <si>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</si>
  <si>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</si>
  <si>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</si>
  <si>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</si>
  <si>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</si>
  <si>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</si>
  <si>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</si>
  <si>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</si>
  <si>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</si>
  <si>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</si>
  <si>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</si>
  <si>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</si>
  <si>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</si>
  <si>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</si>
  <si>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</si>
  <si>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</si>
  <si>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</si>
  <si>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</si>
  <si>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</si>
  <si>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</si>
  <si>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</si>
  <si>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</si>
  <si>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</si>
  <si>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</si>
  <si>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</si>
  <si>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</si>
  <si>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</si>
  <si>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</si>
  <si>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</si>
  <si>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</si>
  <si>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</si>
  <si>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</si>
  <si>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</si>
  <si>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</si>
  <si>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</si>
  <si>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</si>
  <si>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</si>
  <si>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</si>
  <si>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</si>
  <si>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</si>
  <si>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</si>
  <si>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</si>
  <si>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</si>
  <si>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</si>
  <si>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</si>
  <si>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</si>
  <si>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</si>
  <si>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</si>
  <si>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</si>
  <si>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</si>
  <si>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</si>
  <si>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</si>
  <si>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</si>
  <si>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</si>
  <si>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</si>
  <si>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</si>
  <si>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</si>
  <si>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</si>
  <si>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</si>
  <si>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</si>
  <si>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</si>
  <si>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</si>
  <si>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</si>
  <si>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</si>
  <si>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</si>
  <si>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</si>
  <si>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</si>
  <si>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</si>
  <si>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</si>
  <si>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</si>
  <si>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</si>
  <si>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</si>
  <si>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</si>
  <si>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</si>
  <si>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</si>
  <si>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</si>
  <si>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</si>
  <si>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</si>
  <si>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</si>
  <si>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</si>
  <si>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</si>
  <si>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</si>
  <si>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</si>
  <si>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</si>
  <si>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</si>
  <si>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</si>
  <si>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</si>
  <si>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</si>
  <si>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</si>
  <si>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</si>
  <si>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</si>
  <si>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</si>
  <si>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</si>
  <si>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</si>
  <si>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</si>
  <si>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</si>
  <si>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</si>
  <si>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</si>
  <si>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</si>
  <si>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</si>
  <si>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</si>
  <si>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</si>
  <si>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</si>
  <si>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</si>
  <si>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</si>
  <si>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</si>
  <si>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</si>
  <si>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</si>
  <si>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</si>
  <si>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</si>
  <si>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</si>
  <si>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</si>
  <si>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</si>
  <si>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</si>
  <si>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</si>
  <si>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</si>
  <si>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</si>
  <si>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</si>
  <si>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</si>
  <si>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</si>
  <si>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</si>
  <si>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</si>
  <si>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</si>
  <si>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</si>
  <si>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</si>
  <si>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</si>
  <si>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</si>
  <si>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</si>
  <si>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</si>
  <si>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</si>
  <si>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</si>
  <si>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</si>
  <si>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</si>
  <si>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</si>
  <si>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</si>
  <si>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</si>
  <si>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</si>
  <si>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</si>
  <si>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</si>
  <si>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</si>
  <si>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</si>
  <si>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</si>
  <si>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</si>
  <si>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</si>
  <si>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</si>
  <si>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</si>
  <si>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</si>
  <si>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</si>
  <si>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</si>
  <si>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</si>
  <si>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</si>
  <si>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</si>
  <si>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</si>
  <si>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</si>
  <si>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</si>
  <si>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</si>
  <si>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</si>
  <si>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</si>
  <si>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</si>
  <si>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</si>
  <si>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</si>
  <si>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</si>
  <si>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</si>
  <si>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</si>
  <si>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</si>
  <si>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</si>
  <si>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</si>
  <si>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</si>
  <si>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</si>
  <si>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</si>
  <si>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</si>
  <si>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</si>
  <si>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</si>
  <si>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</si>
  <si>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</si>
  <si>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</si>
  <si>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</si>
  <si>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</si>
  <si>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</si>
  <si>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</si>
  <si>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</si>
  <si>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</si>
  <si>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</si>
  <si>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</si>
  <si>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</si>
  <si>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</si>
  <si>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</si>
  <si>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</si>
  <si>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</si>
  <si>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</si>
  <si>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</si>
  <si>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</si>
  <si>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</si>
  <si>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</si>
  <si>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</si>
  <si>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</si>
  <si>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</si>
  <si>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</si>
  <si>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</si>
  <si>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</si>
  <si>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</si>
  <si>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</si>
  <si>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</si>
  <si>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</si>
  <si>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</si>
  <si>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</si>
  <si>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</si>
  <si>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</si>
  <si>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</si>
  <si>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</si>
  <si>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</si>
  <si>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</si>
  <si>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</si>
  <si>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</si>
  <si>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</si>
  <si>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</si>
  <si>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</si>
  <si>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</si>
  <si>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</si>
  <si>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</si>
  <si>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</si>
  <si>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</si>
  <si>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</si>
  <si>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</si>
  <si>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</si>
  <si>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</si>
  <si>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</si>
  <si>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</si>
  <si>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</si>
  <si>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</si>
  <si>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</si>
  <si>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</si>
  <si>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</si>
  <si>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</si>
  <si>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</si>
  <si>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</si>
  <si>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</si>
  <si>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</si>
  <si>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</si>
  <si>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</si>
  <si>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</si>
  <si>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</si>
  <si>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</si>
  <si>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</si>
  <si>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</si>
  <si>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</si>
  <si>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</si>
  <si>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</si>
  <si>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</si>
  <si>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</si>
  <si>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</si>
  <si>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</si>
  <si>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</si>
  <si>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</si>
  <si>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</si>
  <si>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</si>
  <si>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</si>
  <si>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</si>
  <si>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</si>
  <si>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</si>
  <si>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</si>
  <si>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</si>
  <si>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</si>
  <si>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</si>
  <si>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</si>
  <si>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</si>
  <si>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</si>
  <si>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</si>
  <si>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</si>
  <si>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</si>
  <si>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</si>
  <si>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</si>
  <si>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</si>
  <si>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</si>
  <si>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</si>
  <si>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</si>
  <si>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</si>
  <si>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</si>
  <si>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</si>
  <si>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</si>
  <si>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</si>
  <si>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</si>
  <si>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</si>
  <si>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</si>
  <si>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</si>
  <si>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</si>
  <si>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</si>
  <si>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</si>
  <si>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</si>
  <si>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</si>
  <si>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</si>
  <si>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</si>
  <si>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</si>
  <si>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</si>
  <si>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</si>
  <si>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</si>
  <si>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</si>
  <si>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</si>
  <si>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</si>
  <si>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</si>
  <si>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</si>
  <si>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</si>
  <si>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</si>
  <si>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</si>
  <si>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</si>
  <si>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</si>
  <si>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</si>
  <si>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</si>
  <si>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</si>
  <si>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</si>
  <si>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</si>
  <si>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</si>
  <si>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</si>
  <si>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</si>
  <si>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</si>
  <si>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</si>
  <si>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</si>
  <si>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</si>
  <si>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</si>
  <si>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</si>
  <si>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</si>
  <si>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</si>
  <si>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</si>
  <si>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</si>
  <si>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</si>
  <si>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</si>
  <si>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</si>
  <si>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</si>
  <si>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</si>
  <si>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</si>
  <si>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</si>
  <si>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</si>
  <si>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</si>
  <si>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</si>
  <si>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</si>
  <si>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</si>
  <si>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</si>
  <si>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</si>
  <si>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</si>
  <si>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</si>
  <si>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</si>
  <si>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</si>
  <si>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</si>
  <si>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</si>
  <si>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</si>
  <si>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</si>
  <si>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</si>
  <si>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</si>
  <si>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</si>
  <si>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</si>
  <si>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</si>
  <si>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</si>
  <si>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</si>
  <si>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</si>
  <si>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</si>
  <si>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</si>
  <si>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</si>
  <si>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</si>
  <si>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</si>
  <si>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</si>
  <si>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</si>
  <si>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</si>
  <si>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</si>
  <si>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</si>
  <si>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</si>
  <si>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</si>
  <si>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</si>
  <si>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</si>
  <si>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</si>
  <si>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</si>
  <si>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</si>
  <si>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</si>
  <si>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</si>
  <si>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</si>
  <si>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</si>
  <si>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</si>
  <si>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</si>
  <si>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</si>
  <si>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</si>
  <si>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</si>
  <si>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</si>
  <si>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</si>
  <si>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</si>
  <si>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</si>
  <si>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</si>
  <si>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</si>
  <si>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</si>
  <si>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</si>
  <si>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</si>
  <si>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</si>
  <si>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</si>
  <si>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</si>
  <si>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</si>
  <si>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</si>
  <si>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</si>
  <si>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</si>
  <si>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</si>
  <si>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</si>
  <si>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</si>
  <si>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</si>
  <si>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</si>
  <si>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</si>
  <si>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</si>
  <si>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</si>
  <si>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</si>
  <si>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</si>
  <si>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</si>
  <si>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</si>
  <si>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</si>
  <si>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</si>
  <si>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</si>
  <si>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</si>
  <si>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</si>
  <si>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</si>
  <si>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</si>
  <si>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</si>
  <si>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</si>
  <si>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</si>
  <si>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</si>
  <si>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</si>
  <si>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</si>
  <si>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</si>
  <si>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</si>
  <si>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</si>
  <si>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</si>
  <si>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</si>
  <si>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</si>
  <si>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</si>
  <si>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</si>
  <si>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</si>
  <si>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</si>
  <si>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</si>
  <si>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</si>
  <si>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</si>
  <si>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</si>
  <si>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</si>
  <si>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</si>
  <si>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</si>
  <si>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</si>
  <si>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</si>
  <si>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</si>
  <si>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</si>
  <si>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</si>
  <si>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</si>
  <si>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</si>
  <si>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</si>
  <si>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</si>
  <si>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</si>
  <si>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</si>
  <si>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</si>
  <si>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</si>
  <si>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</si>
  <si>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</si>
  <si>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</si>
  <si>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</si>
  <si>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</si>
  <si>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</si>
  <si>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</si>
  <si>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</si>
  <si>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</si>
  <si>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</si>
  <si>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</si>
  <si>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</si>
  <si>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</si>
  <si>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</si>
  <si>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</si>
  <si>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</si>
  <si>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</si>
  <si>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</si>
  <si>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</si>
  <si>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</si>
  <si>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</si>
  <si>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</si>
  <si>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</si>
  <si>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</si>
  <si>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</si>
  <si>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</si>
  <si>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</si>
  <si>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</si>
  <si>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</si>
  <si>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</si>
  <si>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</si>
  <si>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</si>
  <si>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</si>
  <si>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</si>
  <si>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</si>
  <si>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</si>
  <si>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BERGAMO SUD</t>
  </si>
  <si>
    <t>SEDE: BERGAMO SUD - agenzia</t>
  </si>
  <si>
    <t>Piazza Papa Giovenni XXIII n.3</t>
  </si>
  <si>
    <t>Piano 2°</t>
  </si>
  <si>
    <t>Osio Sotto (BG)</t>
  </si>
  <si>
    <t>L’agenzia si trova al 2° piano di un fabbricato di 4 piani fuori terra e 1 piano interrato con affaccio su una delle principali piazze della città.
Si presume che l’epoca di costruzione si possa far risalire indicativamente nei primi anni ’60.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piccola rampa di scale. Il vano scala è costituito da struttura in cemento armato e le rampe sono delimitate da un parapetto in metallo con corrimano. In struttura separata sono posti gli ascensori.</t>
  </si>
  <si>
    <t>Altezza Stanze ≥270 cm</t>
  </si>
  <si>
    <t xml:space="preserve">Presenti n. 2 rampe di accesso per i 2 bagni.
</t>
  </si>
  <si>
    <t>Presente impianto di riscaldamento e/o raffrescamento meccanico (pompa di calore) su n. 2 locali; la temperatura è controllata manualmente in ciascun vano.</t>
  </si>
  <si>
    <t>L’impianto di riscaldamento è costituito da fancoils facenti capo a caldaia a gas del tipo autonomo posizionata nel bagno.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</si>
  <si>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</si>
  <si>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n. 2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</si>
  <si>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</si>
  <si>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</si>
  <si>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Autorizzazione di Abitabilità N. 6/1962 del 04-05-1962</t>
  </si>
  <si>
    <t>Di.Co. N. 04/2023 del 12-01-2023 di Termoidraulica Galbiati Srl</t>
  </si>
  <si>
    <t>CILA Prot. N. 0010976 del 16-06-2023 + Variante Prot. N. 0013968 del 03-08-2023</t>
  </si>
  <si>
    <t>LUOGO SICURO ESTERNO - Piazza Papa Giovanni XXIII</t>
  </si>
  <si>
    <t xml:space="preserve">Tutti i parapetti delle finestre e dei balconi hanno h. ≥ 90cm 
</t>
  </si>
  <si>
    <t>Di.Co. N. 237_del 28-07-2023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</si>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</sst>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929" r="992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297152</xdr:colOff>
      <xdr:row>34</xdr:row>
      <xdr:rowOff>154392</xdr:rowOff>
    </xdr:from>
    <xdr:to>
      <xdr:col>10</xdr:col>
      <xdr:colOff>344366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209479" y="7378738"/>
          <a:ext cx="4509310" cy="40673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161193</xdr:colOff>
      <xdr:row>31</xdr:row>
      <xdr:rowOff>46541</xdr:rowOff>
    </xdr:from>
    <xdr:to>
      <xdr:col>1</xdr:col>
      <xdr:colOff>6780731</xdr:colOff>
      <xdr:row>52</xdr:row>
      <xdr:rowOff>51288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21020" y="6633445"/>
          <a:ext cx="6619538" cy="4466843"/>
        </a:xfrm>
        <a:prstGeom prst="rect">
          <a:avLst/>
        </a:prstGeom>
      </xdr:spPr>
    </xdr:pic>
    <xdr:clientData/>
  </xdr:twoCellAnchor>
  <xdr:twoCellAnchor editAs="oneCell">
    <xdr:from>
      <xdr:col>0</xdr:col>
      <xdr:colOff>111125</xdr:colOff>
      <xdr:row>1</xdr:row>
      <xdr:rowOff>49662</xdr:rowOff>
    </xdr:from>
    <xdr:to>
      <xdr:col>1</xdr:col>
      <xdr:colOff>7597534</xdr:colOff>
      <xdr:row>29</xdr:row>
      <xdr:rowOff>77339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2143"/>
          <a:ext cx="8446236" cy="5977138"/>
        </a:xfrm>
        <a:prstGeom prst="rect">
          <a:avLst/>
        </a:prstGeom>
      </xdr:spPr>
    </xdr:pic>
    <xdr:clientData/>
  </xdr:twoCellAnchor>
  <xdr:twoCellAnchor editAs="oneCell">
    <xdr:from>
      <xdr:col>1</xdr:col>
      <xdr:colOff>2364316</xdr:colOff>
      <xdr:row>40</xdr:row>
      <xdr:rowOff>207872</xdr:rowOff>
    </xdr:from>
    <xdr:to>
      <xdr:col>1</xdr:col>
      <xdr:colOff>2597223</xdr:colOff>
      <xdr:row>42</xdr:row>
      <xdr:rowOff>182905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72298">
          <a:off x="3324143" y="8707103"/>
          <a:ext cx="232907" cy="399994"/>
        </a:xfrm>
        <a:prstGeom prst="rect">
          <a:avLst/>
        </a:prstGeom>
      </xdr:spPr>
    </xdr:pic>
    <xdr:clientData/>
  </xdr:twoCellAnchor>
  <xdr:twoCellAnchor editAs="oneCell">
    <xdr:from>
      <xdr:col>1</xdr:col>
      <xdr:colOff>2645020</xdr:colOff>
      <xdr:row>38</xdr:row>
      <xdr:rowOff>60262</xdr:rowOff>
    </xdr:from>
    <xdr:to>
      <xdr:col>1</xdr:col>
      <xdr:colOff>3055327</xdr:colOff>
      <xdr:row>40</xdr:row>
      <xdr:rowOff>45607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04847" y="8134531"/>
          <a:ext cx="410307" cy="4103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15" zoomScaleNormal="100" zoomScaleSheetLayoutView="100" zoomScalePageLayoutView="115" workbookViewId="0">
      <selection activeCell="K21" sqref="K21:L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1855</v>
      </c>
      <c r="B9" s="172"/>
      <c r="C9" s="172"/>
      <c r="D9" s="172"/>
      <c r="E9" s="172"/>
      <c r="F9" s="172"/>
      <c r="G9" s="172"/>
      <c r="H9" s="172"/>
      <c r="I9" s="172"/>
      <c r="J9" s="172"/>
      <c r="K9" s="172"/>
      <c r="L9" s="172"/>
      <c r="M9" s="172"/>
    </row>
    <row r="10" spans="1:13" x14ac:dyDescent="0.3">
      <c r="A10" s="176">
        <v>45147</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45147</v>
      </c>
      <c r="G20" s="148" t="s">
        <v>382</v>
      </c>
      <c r="H20" s="24" t="s">
        <v>383</v>
      </c>
      <c r="I20" s="24" t="s">
        <v>384</v>
      </c>
      <c r="J20" s="24" t="s">
        <v>385</v>
      </c>
      <c r="K20" s="170"/>
      <c r="L20" s="170"/>
      <c r="M20" s="171"/>
    </row>
    <row r="21" spans="1:13" x14ac:dyDescent="0.3">
      <c r="A21" s="174"/>
      <c r="B21" s="174"/>
      <c r="C21" s="175"/>
      <c r="D21" s="23"/>
      <c r="E21" s="23"/>
      <c r="F21" s="23"/>
      <c r="G21" s="23"/>
      <c r="H21" s="23"/>
      <c r="I21" s="23"/>
      <c r="J21" s="23"/>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M21" sqref="M21"/>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389</v>
      </c>
      <c r="E22" s="178"/>
      <c r="F22" s="178" t="s">
        <v>1857</v>
      </c>
      <c r="G22" s="178"/>
      <c r="H22" s="178"/>
      <c r="I22" s="178"/>
      <c r="J22" s="178"/>
      <c r="K22" s="178"/>
      <c r="L22" s="50"/>
      <c r="M22" s="50"/>
      <c r="N22" s="50"/>
    </row>
    <row r="23" spans="1:14" x14ac:dyDescent="0.3">
      <c r="A23" s="50"/>
      <c r="B23" s="50"/>
      <c r="C23" s="50"/>
      <c r="D23" s="178" t="s">
        <v>390</v>
      </c>
      <c r="E23" s="178"/>
      <c r="F23" s="195" t="s">
        <v>1858</v>
      </c>
      <c r="G23" s="196"/>
      <c r="H23" s="196"/>
      <c r="I23" s="196"/>
      <c r="J23" s="196"/>
      <c r="K23" s="197"/>
      <c r="L23" s="50"/>
      <c r="M23" s="50"/>
      <c r="N23" s="50"/>
    </row>
    <row r="24" spans="1:14" x14ac:dyDescent="0.3">
      <c r="A24" s="50"/>
      <c r="B24" s="50"/>
      <c r="C24" s="50"/>
      <c r="D24" s="178" t="s">
        <v>391</v>
      </c>
      <c r="E24" s="178"/>
      <c r="F24" s="195" t="s">
        <v>1859</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30" zoomScaleNormal="130" zoomScaleSheetLayoutView="130" zoomScalePageLayoutView="70" workbookViewId="0">
      <selection activeCell="F55" sqref="F5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6" t="s">
        <v>40</v>
      </c>
      <c r="C11" s="207"/>
      <c r="D11" s="207"/>
      <c r="E11" s="207"/>
      <c r="F11" s="208"/>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06" t="s">
        <v>50</v>
      </c>
      <c r="C14" s="207"/>
      <c r="D14" s="207"/>
      <c r="E14" s="207"/>
      <c r="F14" s="20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89</v>
      </c>
    </row>
    <row r="21" spans="1:7" ht="51.75" customHeight="1" x14ac:dyDescent="0.25">
      <c r="A21" s="6" t="s">
        <v>53</v>
      </c>
      <c r="B21" s="6" t="s">
        <v>75</v>
      </c>
      <c r="C21" s="134" t="s">
        <v>66</v>
      </c>
      <c r="D21" s="8" t="s">
        <v>18</v>
      </c>
      <c r="E21" s="8" t="s">
        <v>18</v>
      </c>
      <c r="F21" s="6" t="s">
        <v>1862</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5" t="s">
        <v>93</v>
      </c>
      <c r="B28" s="215" t="s">
        <v>100</v>
      </c>
      <c r="C28" s="134" t="s">
        <v>687</v>
      </c>
      <c r="D28" s="210" t="s">
        <v>18</v>
      </c>
      <c r="E28" s="210" t="s">
        <v>22</v>
      </c>
      <c r="F28" s="18" t="s">
        <v>680</v>
      </c>
    </row>
    <row r="29" spans="1:7" ht="60" customHeight="1" x14ac:dyDescent="0.25">
      <c r="A29" s="217"/>
      <c r="B29" s="217"/>
      <c r="C29" s="134" t="s">
        <v>1816</v>
      </c>
      <c r="D29" s="211"/>
      <c r="E29" s="213"/>
      <c r="F29" s="116" t="s">
        <v>1479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6" t="s">
        <v>141</v>
      </c>
      <c r="D38" s="210" t="s">
        <v>18</v>
      </c>
      <c r="E38" s="210" t="s">
        <v>18</v>
      </c>
      <c r="F38" s="215"/>
    </row>
    <row r="39" spans="1:6" x14ac:dyDescent="0.25">
      <c r="A39" s="6" t="s">
        <v>135</v>
      </c>
      <c r="B39" s="6" t="s">
        <v>138</v>
      </c>
      <c r="C39" s="201"/>
      <c r="D39" s="214"/>
      <c r="E39" s="214"/>
      <c r="F39" s="216"/>
    </row>
    <row r="40" spans="1:6" ht="25.5" x14ac:dyDescent="0.25">
      <c r="A40" s="6" t="s">
        <v>136</v>
      </c>
      <c r="B40" s="6" t="s">
        <v>139</v>
      </c>
      <c r="C40" s="201"/>
      <c r="D40" s="214"/>
      <c r="E40" s="214"/>
      <c r="F40" s="216"/>
    </row>
    <row r="41" spans="1:6" ht="51" x14ac:dyDescent="0.25">
      <c r="A41" s="6" t="s">
        <v>137</v>
      </c>
      <c r="B41" s="6" t="s">
        <v>140</v>
      </c>
      <c r="C41" s="202"/>
      <c r="D41" s="211"/>
      <c r="E41" s="211"/>
      <c r="F41" s="21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15" t="s">
        <v>130</v>
      </c>
      <c r="B46" s="220" t="s">
        <v>155</v>
      </c>
      <c r="C46" s="160" t="s">
        <v>164</v>
      </c>
      <c r="D46" s="231" t="s">
        <v>18</v>
      </c>
      <c r="E46" s="212" t="s">
        <v>18</v>
      </c>
      <c r="F46" s="68" t="s">
        <v>716</v>
      </c>
    </row>
    <row r="47" spans="1:6" ht="49.5" customHeight="1" x14ac:dyDescent="0.25">
      <c r="A47" s="216"/>
      <c r="B47" s="230"/>
      <c r="C47" s="201" t="s">
        <v>706</v>
      </c>
      <c r="D47" s="232"/>
      <c r="E47" s="227"/>
      <c r="F47" s="66" t="s">
        <v>713</v>
      </c>
    </row>
    <row r="48" spans="1:6" ht="48.75" customHeight="1" x14ac:dyDescent="0.25">
      <c r="A48" s="217"/>
      <c r="B48" s="221"/>
      <c r="C48" s="202"/>
      <c r="D48" s="233"/>
      <c r="E48" s="213"/>
      <c r="F48" s="67"/>
    </row>
    <row r="49" spans="1:6" ht="33.75" customHeight="1" x14ac:dyDescent="0.2">
      <c r="A49" s="215" t="s">
        <v>148</v>
      </c>
      <c r="B49" s="215" t="s">
        <v>156</v>
      </c>
      <c r="C49" s="226"/>
      <c r="D49" s="210" t="s">
        <v>18</v>
      </c>
      <c r="E49" s="212" t="s">
        <v>22</v>
      </c>
      <c r="F49" s="68" t="str">
        <f>F46</f>
        <v>Porta della sede apribile tramite sistema meccanico ed elettrico</v>
      </c>
    </row>
    <row r="50" spans="1:6" ht="39" customHeight="1" x14ac:dyDescent="0.25">
      <c r="A50" s="216"/>
      <c r="B50" s="216"/>
      <c r="C50" s="201"/>
      <c r="D50" s="214"/>
      <c r="E50" s="227"/>
      <c r="F50" s="66" t="str">
        <f>F47</f>
        <v>Porta del condominio apribile tramite sistema meccanico</v>
      </c>
    </row>
    <row r="51" spans="1:6" ht="36.75" customHeight="1" x14ac:dyDescent="0.25">
      <c r="A51" s="217"/>
      <c r="B51" s="217"/>
      <c r="C51" s="202"/>
      <c r="D51" s="211"/>
      <c r="E51" s="213"/>
      <c r="F51" s="67" t="s">
        <v>722</v>
      </c>
    </row>
    <row r="52" spans="1:6" ht="78.75" customHeight="1" x14ac:dyDescent="0.25">
      <c r="A52" s="6" t="s">
        <v>149</v>
      </c>
      <c r="B52" s="6" t="s">
        <v>157</v>
      </c>
      <c r="C52" s="134" t="s">
        <v>174</v>
      </c>
      <c r="D52" s="8" t="s">
        <v>18</v>
      </c>
      <c r="E52" s="8" t="s">
        <v>22</v>
      </c>
      <c r="F52" s="6" t="s">
        <v>1462</v>
      </c>
    </row>
    <row r="53" spans="1:6" ht="90.75" customHeight="1" x14ac:dyDescent="0.25">
      <c r="A53" s="6" t="s">
        <v>150</v>
      </c>
      <c r="B53" s="6" t="s">
        <v>158</v>
      </c>
      <c r="C53" s="134" t="s">
        <v>174</v>
      </c>
      <c r="D53" s="8" t="s">
        <v>18</v>
      </c>
      <c r="E53" s="8" t="s">
        <v>22</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1873</v>
      </c>
    </row>
    <row r="58" spans="1:6" x14ac:dyDescent="0.25">
      <c r="A58" s="64" t="s">
        <v>188</v>
      </c>
      <c r="B58" s="206" t="s">
        <v>189</v>
      </c>
      <c r="C58" s="207"/>
      <c r="D58" s="207"/>
      <c r="E58" s="207"/>
      <c r="F58" s="208"/>
    </row>
    <row r="59" spans="1:6" ht="38.25" x14ac:dyDescent="0.25">
      <c r="A59" s="6" t="s">
        <v>190</v>
      </c>
      <c r="B59" s="6" t="s">
        <v>191</v>
      </c>
      <c r="C59" s="134" t="s">
        <v>66</v>
      </c>
      <c r="D59" s="8" t="s">
        <v>18</v>
      </c>
      <c r="E59" s="8" t="s">
        <v>20</v>
      </c>
      <c r="F59" s="6" t="s">
        <v>703</v>
      </c>
    </row>
    <row r="60" spans="1:6" ht="25.5" x14ac:dyDescent="0.25">
      <c r="A60" s="6" t="s">
        <v>194</v>
      </c>
      <c r="B60" s="6" t="s">
        <v>195</v>
      </c>
      <c r="C60" s="218" t="s">
        <v>66</v>
      </c>
      <c r="D60" s="8" t="s">
        <v>18</v>
      </c>
      <c r="E60" s="8" t="s">
        <v>18</v>
      </c>
      <c r="F60" s="6"/>
    </row>
    <row r="61" spans="1:6" ht="38.25" x14ac:dyDescent="0.25">
      <c r="A61" s="6" t="s">
        <v>196</v>
      </c>
      <c r="B61" s="6" t="s">
        <v>197</v>
      </c>
      <c r="C61" s="21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5" t="s">
        <v>202</v>
      </c>
      <c r="B63" s="215" t="s">
        <v>203</v>
      </c>
      <c r="C63" s="218" t="s">
        <v>204</v>
      </c>
      <c r="D63" s="210" t="s">
        <v>18</v>
      </c>
      <c r="E63" s="212" t="s">
        <v>18</v>
      </c>
      <c r="F63" s="68" t="s">
        <v>1470</v>
      </c>
    </row>
    <row r="64" spans="1:6" ht="17.25" customHeight="1" x14ac:dyDescent="0.25">
      <c r="A64" s="217"/>
      <c r="B64" s="217"/>
      <c r="C64" s="219"/>
      <c r="D64" s="211"/>
      <c r="E64" s="213"/>
      <c r="F64" s="67" t="s">
        <v>1471</v>
      </c>
    </row>
    <row r="65" spans="1:6" ht="63.75" x14ac:dyDescent="0.25">
      <c r="A65" s="6" t="s">
        <v>207</v>
      </c>
      <c r="B65" s="6" t="s">
        <v>208</v>
      </c>
      <c r="C65" s="134" t="s">
        <v>210</v>
      </c>
      <c r="D65" s="8" t="s">
        <v>18</v>
      </c>
      <c r="E65" s="8" t="s">
        <v>18</v>
      </c>
      <c r="F65" s="115" t="s">
        <v>1473</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6" t="s">
        <v>224</v>
      </c>
      <c r="C70" s="207"/>
      <c r="D70" s="207"/>
      <c r="E70" s="207"/>
      <c r="F70" s="20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5" t="s">
        <v>240</v>
      </c>
    </row>
    <row r="74" spans="1:6" ht="16.5" customHeight="1" x14ac:dyDescent="0.25">
      <c r="A74" s="6" t="s">
        <v>228</v>
      </c>
      <c r="B74" s="6" t="s">
        <v>237</v>
      </c>
      <c r="C74" s="134" t="s">
        <v>66</v>
      </c>
      <c r="D74" s="8" t="s">
        <v>20</v>
      </c>
      <c r="E74" s="8" t="s">
        <v>18</v>
      </c>
      <c r="F74" s="216"/>
    </row>
    <row r="75" spans="1:6" ht="16.5" x14ac:dyDescent="0.25">
      <c r="A75" s="6" t="s">
        <v>229</v>
      </c>
      <c r="B75" s="6" t="s">
        <v>238</v>
      </c>
      <c r="C75" s="134" t="s">
        <v>66</v>
      </c>
      <c r="D75" s="8" t="s">
        <v>20</v>
      </c>
      <c r="E75" s="8" t="s">
        <v>18</v>
      </c>
      <c r="F75" s="216"/>
    </row>
    <row r="76" spans="1:6" ht="38.25" x14ac:dyDescent="0.25">
      <c r="A76" s="6" t="s">
        <v>230</v>
      </c>
      <c r="B76" s="6" t="s">
        <v>239</v>
      </c>
      <c r="C76" s="134" t="s">
        <v>66</v>
      </c>
      <c r="D76" s="8" t="s">
        <v>20</v>
      </c>
      <c r="E76" s="8" t="s">
        <v>18</v>
      </c>
      <c r="F76" s="217"/>
    </row>
    <row r="77" spans="1:6" ht="51" x14ac:dyDescent="0.25">
      <c r="A77" s="6" t="s">
        <v>231</v>
      </c>
      <c r="B77" s="6" t="s">
        <v>1467</v>
      </c>
      <c r="C77" s="134" t="s">
        <v>66</v>
      </c>
      <c r="D77" s="8" t="s">
        <v>20</v>
      </c>
      <c r="E77" s="8" t="s">
        <v>18</v>
      </c>
      <c r="F77" s="6"/>
    </row>
    <row r="78" spans="1:6" x14ac:dyDescent="0.25">
      <c r="A78" s="64" t="s">
        <v>248</v>
      </c>
      <c r="B78" s="206" t="s">
        <v>249</v>
      </c>
      <c r="C78" s="207"/>
      <c r="D78" s="207"/>
      <c r="E78" s="207"/>
      <c r="F78" s="208"/>
    </row>
    <row r="79" spans="1:6" ht="38.25" x14ac:dyDescent="0.25">
      <c r="A79" s="6" t="s">
        <v>250</v>
      </c>
      <c r="B79" s="6" t="s">
        <v>251</v>
      </c>
      <c r="C79" s="134"/>
      <c r="D79" s="8" t="s">
        <v>20</v>
      </c>
      <c r="E79" s="8" t="s">
        <v>20</v>
      </c>
      <c r="F79" s="6" t="s">
        <v>217</v>
      </c>
    </row>
    <row r="80" spans="1:6" x14ac:dyDescent="0.25">
      <c r="A80" s="64" t="s">
        <v>252</v>
      </c>
      <c r="B80" s="206" t="s">
        <v>253</v>
      </c>
      <c r="C80" s="207"/>
      <c r="D80" s="207"/>
      <c r="E80" s="207"/>
      <c r="F80" s="208"/>
    </row>
    <row r="81" spans="1:6" x14ac:dyDescent="0.25">
      <c r="A81" s="64" t="s">
        <v>255</v>
      </c>
      <c r="B81" s="206" t="s">
        <v>254</v>
      </c>
      <c r="C81" s="207"/>
      <c r="D81" s="207"/>
      <c r="E81" s="207"/>
      <c r="F81" s="208"/>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6" t="s">
        <v>274</v>
      </c>
      <c r="C87" s="207"/>
      <c r="D87" s="207"/>
      <c r="E87" s="207"/>
      <c r="F87" s="225"/>
    </row>
    <row r="88" spans="1:6" ht="85.5" customHeight="1" x14ac:dyDescent="0.25">
      <c r="A88" s="215" t="s">
        <v>275</v>
      </c>
      <c r="B88" s="220" t="s">
        <v>280</v>
      </c>
      <c r="C88" s="222" t="s">
        <v>281</v>
      </c>
      <c r="D88" s="224" t="s">
        <v>18</v>
      </c>
      <c r="E88" s="228" t="s">
        <v>20</v>
      </c>
      <c r="F88" s="65" t="s">
        <v>1864</v>
      </c>
    </row>
    <row r="89" spans="1:6" ht="44.25" customHeight="1" x14ac:dyDescent="0.25">
      <c r="A89" s="217"/>
      <c r="B89" s="221"/>
      <c r="C89" s="223"/>
      <c r="D89" s="224"/>
      <c r="E89" s="229"/>
      <c r="F89" s="115" t="s">
        <v>1863</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18" t="s">
        <v>66</v>
      </c>
      <c r="D92" s="8" t="s">
        <v>18</v>
      </c>
      <c r="E92" s="163" t="s">
        <v>20</v>
      </c>
      <c r="F92" s="128" t="s">
        <v>1611</v>
      </c>
    </row>
    <row r="93" spans="1:6" ht="51" x14ac:dyDescent="0.25">
      <c r="A93" s="6" t="s">
        <v>279</v>
      </c>
      <c r="B93" s="6" t="s">
        <v>295</v>
      </c>
      <c r="C93" s="219"/>
      <c r="D93" s="8" t="s">
        <v>18</v>
      </c>
      <c r="E93" s="163" t="s">
        <v>20</v>
      </c>
      <c r="F93" s="164" t="s">
        <v>1609</v>
      </c>
    </row>
    <row r="94" spans="1:6" ht="12.75" customHeight="1" x14ac:dyDescent="0.25">
      <c r="A94" s="64" t="s">
        <v>296</v>
      </c>
      <c r="B94" s="206" t="s">
        <v>297</v>
      </c>
      <c r="C94" s="207"/>
      <c r="D94" s="207"/>
      <c r="E94" s="207"/>
      <c r="F94" s="20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730</v>
      </c>
    </row>
    <row r="100" spans="1:6" ht="51" x14ac:dyDescent="0.25">
      <c r="A100" s="6" t="s">
        <v>303</v>
      </c>
      <c r="B100" s="6" t="s">
        <v>309</v>
      </c>
      <c r="C100" s="134" t="s">
        <v>66</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66</v>
      </c>
      <c r="D103" s="8" t="s">
        <v>18</v>
      </c>
      <c r="E103" s="8" t="s">
        <v>20</v>
      </c>
      <c r="F103" s="6" t="s">
        <v>326</v>
      </c>
    </row>
    <row r="104" spans="1:6" ht="38.25" x14ac:dyDescent="0.25">
      <c r="A104" s="6" t="s">
        <v>323</v>
      </c>
      <c r="B104" s="6" t="s">
        <v>328</v>
      </c>
      <c r="C104" s="134" t="s">
        <v>66</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66</v>
      </c>
      <c r="D106" s="8" t="s">
        <v>18</v>
      </c>
      <c r="E106" s="8" t="s">
        <v>20</v>
      </c>
      <c r="F106" s="65"/>
    </row>
    <row r="107" spans="1:6" ht="24.75" customHeight="1" x14ac:dyDescent="0.25">
      <c r="A107" s="215" t="s">
        <v>335</v>
      </c>
      <c r="B107" s="215" t="s">
        <v>337</v>
      </c>
      <c r="C107" s="218" t="s">
        <v>66</v>
      </c>
      <c r="D107" s="210" t="s">
        <v>18</v>
      </c>
      <c r="E107" s="212" t="s">
        <v>18</v>
      </c>
      <c r="F107" s="65" t="s">
        <v>725</v>
      </c>
    </row>
    <row r="108" spans="1:6" ht="27.75" customHeight="1" x14ac:dyDescent="0.25">
      <c r="A108" s="217"/>
      <c r="B108" s="217"/>
      <c r="C108" s="219"/>
      <c r="D108" s="211"/>
      <c r="E108" s="213"/>
      <c r="F108" s="67"/>
    </row>
    <row r="109" spans="1:6" x14ac:dyDescent="0.25">
      <c r="A109" s="64" t="s">
        <v>350</v>
      </c>
      <c r="B109" s="206" t="s">
        <v>351</v>
      </c>
      <c r="C109" s="207"/>
      <c r="D109" s="207"/>
      <c r="E109" s="207"/>
      <c r="F109" s="208"/>
    </row>
    <row r="110" spans="1:6" ht="51" x14ac:dyDescent="0.25">
      <c r="A110" s="6" t="s">
        <v>352</v>
      </c>
      <c r="B110" s="6" t="s">
        <v>354</v>
      </c>
      <c r="C110" s="134" t="s">
        <v>66</v>
      </c>
      <c r="D110" s="8" t="s">
        <v>18</v>
      </c>
      <c r="E110" s="8" t="s">
        <v>20</v>
      </c>
      <c r="F110" s="6" t="s">
        <v>356</v>
      </c>
    </row>
    <row r="111" spans="1:6" ht="25.5" x14ac:dyDescent="0.25">
      <c r="A111" s="6" t="s">
        <v>353</v>
      </c>
      <c r="B111" s="6" t="s">
        <v>355</v>
      </c>
      <c r="C111" s="134" t="s">
        <v>66</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66</v>
      </c>
      <c r="D114" s="8" t="s">
        <v>18</v>
      </c>
      <c r="E114" s="8" t="s">
        <v>20</v>
      </c>
      <c r="F114" s="6" t="s">
        <v>1844</v>
      </c>
    </row>
    <row r="115" spans="1:6" x14ac:dyDescent="0.25">
      <c r="A115" s="64">
        <v>4</v>
      </c>
      <c r="B115" s="206" t="s">
        <v>362</v>
      </c>
      <c r="C115" s="207"/>
      <c r="D115" s="207"/>
      <c r="E115" s="207"/>
      <c r="F115" s="208"/>
    </row>
    <row r="116" spans="1:6" ht="16.5" x14ac:dyDescent="0.25">
      <c r="A116" s="6" t="s">
        <v>363</v>
      </c>
      <c r="B116" s="6" t="s">
        <v>367</v>
      </c>
      <c r="C116" s="134" t="s">
        <v>66</v>
      </c>
      <c r="D116" s="8" t="s">
        <v>18</v>
      </c>
      <c r="E116" s="8" t="s">
        <v>20</v>
      </c>
      <c r="F116" s="6"/>
    </row>
    <row r="117" spans="1:6" ht="25.5" x14ac:dyDescent="0.25">
      <c r="A117" s="6" t="s">
        <v>364</v>
      </c>
      <c r="B117" s="6" t="s">
        <v>368</v>
      </c>
      <c r="C117" s="134" t="s">
        <v>66</v>
      </c>
      <c r="D117" s="8" t="s">
        <v>18</v>
      </c>
      <c r="E117" s="8" t="s">
        <v>20</v>
      </c>
      <c r="F117" s="6" t="s">
        <v>371</v>
      </c>
    </row>
    <row r="118" spans="1:6" ht="63.75" x14ac:dyDescent="0.25">
      <c r="A118" s="6" t="s">
        <v>365</v>
      </c>
      <c r="B118" s="6" t="s">
        <v>369</v>
      </c>
      <c r="C118" s="134" t="s">
        <v>66</v>
      </c>
      <c r="D118" s="8" t="s">
        <v>18</v>
      </c>
      <c r="E118" s="8" t="s">
        <v>20</v>
      </c>
      <c r="F118" s="6" t="s">
        <v>372</v>
      </c>
    </row>
    <row r="119" spans="1:6" ht="25.5" x14ac:dyDescent="0.25">
      <c r="A119" s="6" t="s">
        <v>366</v>
      </c>
      <c r="B119" s="6" t="s">
        <v>370</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C47:C48"/>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D114:E114 D12:E13 D37:E38 D28:E28 D88:E88 D79:E79 D82:E86 D95:E100 D103:E104 D49:E50 D110:E111 D71:E77 D15:E26 D30:E35 D42:E47 D52:E57 D106:E107 D59:E63 D65:E69 D90:E93 D4:E10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9"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Normal="115" zoomScaleSheetLayoutView="10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t="s">
        <v>1837</v>
      </c>
    </row>
    <row r="8" spans="1:8" x14ac:dyDescent="0.3">
      <c r="A8" s="277"/>
      <c r="B8" s="277"/>
      <c r="C8" s="277"/>
      <c r="D8" s="277"/>
      <c r="E8" s="275"/>
      <c r="F8" s="275"/>
      <c r="G8" s="275"/>
      <c r="H8" s="146" t="s">
        <v>1836</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1</v>
      </c>
      <c r="F10" s="274">
        <v>2</v>
      </c>
      <c r="G10" s="279">
        <f>E10*F10</f>
        <v>2</v>
      </c>
      <c r="H10" s="165" t="s">
        <v>1796</v>
      </c>
    </row>
    <row r="11" spans="1:8" x14ac:dyDescent="0.3">
      <c r="A11" s="278"/>
      <c r="B11" s="292"/>
      <c r="C11" s="282"/>
      <c r="D11" s="282"/>
      <c r="E11" s="281"/>
      <c r="F11" s="281"/>
      <c r="G11" s="281"/>
      <c r="H11" s="150" t="s">
        <v>1744</v>
      </c>
    </row>
    <row r="12" spans="1:8" x14ac:dyDescent="0.3">
      <c r="A12" s="278"/>
      <c r="B12" s="284"/>
      <c r="C12" s="277"/>
      <c r="D12" s="277"/>
      <c r="E12" s="275"/>
      <c r="F12" s="275"/>
      <c r="G12" s="275"/>
      <c r="H12" s="151" t="s">
        <v>1747</v>
      </c>
    </row>
    <row r="13" spans="1:8" x14ac:dyDescent="0.3">
      <c r="A13" s="293" t="s">
        <v>461</v>
      </c>
      <c r="B13" s="294" t="s">
        <v>452</v>
      </c>
      <c r="C13" s="297" t="s">
        <v>577</v>
      </c>
      <c r="D13" s="297" t="s">
        <v>462</v>
      </c>
      <c r="E13" s="274">
        <v>1</v>
      </c>
      <c r="F13" s="274">
        <v>1</v>
      </c>
      <c r="G13" s="279">
        <f t="shared" ref="G13" si="2">E13*F13</f>
        <v>1</v>
      </c>
      <c r="H13" s="147" t="s">
        <v>1738</v>
      </c>
    </row>
    <row r="14" spans="1:8" x14ac:dyDescent="0.3">
      <c r="A14" s="293"/>
      <c r="B14" s="295"/>
      <c r="C14" s="298"/>
      <c r="D14" s="298"/>
      <c r="E14" s="281"/>
      <c r="F14" s="281"/>
      <c r="G14" s="291"/>
      <c r="H14" s="153" t="s">
        <v>1819</v>
      </c>
    </row>
    <row r="15" spans="1:8" x14ac:dyDescent="0.3">
      <c r="A15" s="293"/>
      <c r="B15" s="296"/>
      <c r="C15" s="299"/>
      <c r="D15" s="299"/>
      <c r="E15" s="275"/>
      <c r="F15" s="275"/>
      <c r="G15" s="280"/>
      <c r="H15" s="154" t="s">
        <v>1777</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8" t="s">
        <v>466</v>
      </c>
      <c r="B18" s="283" t="s">
        <v>452</v>
      </c>
      <c r="C18" s="276" t="s">
        <v>472</v>
      </c>
      <c r="D18" s="276" t="s">
        <v>467</v>
      </c>
      <c r="E18" s="274">
        <v>1</v>
      </c>
      <c r="F18" s="274">
        <v>1</v>
      </c>
      <c r="G18" s="274">
        <f>E18*F18</f>
        <v>1</v>
      </c>
      <c r="H18" s="138" t="s">
        <v>1808</v>
      </c>
    </row>
    <row r="19" spans="1:8" x14ac:dyDescent="0.3">
      <c r="A19" s="278"/>
      <c r="B19" s="284"/>
      <c r="C19" s="277"/>
      <c r="D19" s="277"/>
      <c r="E19" s="275"/>
      <c r="F19" s="275"/>
      <c r="G19" s="275"/>
      <c r="H19" s="142" t="s">
        <v>1834</v>
      </c>
    </row>
    <row r="20" spans="1:8" ht="39" x14ac:dyDescent="0.3">
      <c r="A20" s="278" t="s">
        <v>476</v>
      </c>
      <c r="B20" s="283" t="s">
        <v>452</v>
      </c>
      <c r="C20" s="167" t="s">
        <v>1846</v>
      </c>
      <c r="D20" s="276" t="s">
        <v>477</v>
      </c>
      <c r="E20" s="274">
        <v>2</v>
      </c>
      <c r="F20" s="274">
        <v>2</v>
      </c>
      <c r="G20" s="279">
        <f>E20*F20</f>
        <v>4</v>
      </c>
      <c r="H20" s="142" t="s">
        <v>1827</v>
      </c>
    </row>
    <row r="21" spans="1:8" ht="38.25" x14ac:dyDescent="0.3">
      <c r="A21" s="278"/>
      <c r="B21" s="284"/>
      <c r="C21" s="166" t="s">
        <v>1847</v>
      </c>
      <c r="D21" s="277"/>
      <c r="E21" s="275"/>
      <c r="F21" s="275"/>
      <c r="G21" s="280"/>
      <c r="H21" s="154" t="s">
        <v>1782</v>
      </c>
    </row>
    <row r="22" spans="1:8" ht="51" x14ac:dyDescent="0.3">
      <c r="A22" s="136" t="s">
        <v>478</v>
      </c>
      <c r="B22" s="156" t="s">
        <v>452</v>
      </c>
      <c r="C22" s="136"/>
      <c r="D22" s="138" t="s">
        <v>1865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1866</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89" t="s">
        <v>489</v>
      </c>
      <c r="C31" s="290"/>
      <c r="D31" s="290"/>
      <c r="E31" s="290"/>
      <c r="F31" s="290"/>
      <c r="G31" s="290"/>
      <c r="H31" s="290"/>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1868</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6" zoomScaleNormal="160" zoomScaleSheetLayoutView="100" zoomScalePageLayoutView="85" workbookViewId="0">
      <selection activeCell="C24" sqref="C2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605</v>
      </c>
      <c r="B1" s="304"/>
      <c r="C1" s="304"/>
    </row>
    <row r="2" spans="1:3" ht="26.25" customHeight="1" x14ac:dyDescent="0.3">
      <c r="A2" s="45" t="s">
        <v>606</v>
      </c>
      <c r="B2" s="306" t="s">
        <v>611</v>
      </c>
      <c r="C2" s="306"/>
    </row>
    <row r="3" spans="1:3" x14ac:dyDescent="0.3">
      <c r="A3" s="310" t="s">
        <v>607</v>
      </c>
      <c r="B3" s="310" t="s">
        <v>633</v>
      </c>
      <c r="C3" s="312"/>
    </row>
    <row r="4" spans="1:3" x14ac:dyDescent="0.3">
      <c r="A4" s="309"/>
      <c r="B4" s="307"/>
      <c r="C4" s="308"/>
    </row>
    <row r="5" spans="1:3" x14ac:dyDescent="0.3">
      <c r="A5" s="311"/>
      <c r="B5" s="307"/>
      <c r="C5" s="308"/>
    </row>
    <row r="6" spans="1:3" x14ac:dyDescent="0.3">
      <c r="A6" s="306" t="s">
        <v>608</v>
      </c>
      <c r="B6" s="310" t="s">
        <v>633</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1832</v>
      </c>
      <c r="C10" s="315"/>
    </row>
    <row r="11" spans="1:3" x14ac:dyDescent="0.3">
      <c r="A11" s="46"/>
      <c r="B11" s="316" t="s">
        <v>23</v>
      </c>
      <c r="C11" s="316"/>
    </row>
    <row r="12" spans="1:3" x14ac:dyDescent="0.3">
      <c r="A12" s="305"/>
      <c r="B12" s="305"/>
      <c r="C12" s="305"/>
    </row>
    <row r="13" spans="1:3" x14ac:dyDescent="0.3">
      <c r="A13" s="317" t="s">
        <v>622</v>
      </c>
      <c r="B13" s="317"/>
      <c r="C13" s="317"/>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03" t="s">
        <v>643</v>
      </c>
      <c r="B29" s="303"/>
      <c r="C29" s="303"/>
    </row>
    <row r="30" spans="1:3" ht="17.25" customHeight="1" x14ac:dyDescent="0.3">
      <c r="A30" s="303"/>
      <c r="B30" s="303"/>
      <c r="C30" s="303"/>
    </row>
    <row r="31" spans="1:3" ht="21.75" customHeight="1" x14ac:dyDescent="0.3">
      <c r="A31" s="302"/>
      <c r="B31" s="302"/>
      <c r="C31" s="302"/>
    </row>
    <row r="32" spans="1:3" x14ac:dyDescent="0.3">
      <c r="A32" s="149" t="s">
        <v>505</v>
      </c>
      <c r="B32" s="149" t="s">
        <v>624</v>
      </c>
      <c r="C32" s="149" t="s">
        <v>625</v>
      </c>
    </row>
    <row r="33" spans="1:3" x14ac:dyDescent="0.3">
      <c r="A33" s="300" t="s">
        <v>1775</v>
      </c>
      <c r="B33" s="301" t="s">
        <v>1774</v>
      </c>
      <c r="C33" s="145">
        <v>44530</v>
      </c>
    </row>
    <row r="34" spans="1:3" x14ac:dyDescent="0.3">
      <c r="A34" s="300"/>
      <c r="B34" s="301"/>
      <c r="C34" s="145">
        <v>44711</v>
      </c>
    </row>
    <row r="35" spans="1:3" x14ac:dyDescent="0.3">
      <c r="A35" s="300" t="s">
        <v>1784</v>
      </c>
      <c r="B35" s="301" t="s">
        <v>1774</v>
      </c>
      <c r="C35" s="145">
        <v>44530</v>
      </c>
    </row>
    <row r="36" spans="1:3" x14ac:dyDescent="0.3">
      <c r="A36" s="300"/>
      <c r="B36" s="301"/>
      <c r="C36" s="145">
        <v>44711</v>
      </c>
    </row>
    <row r="37" spans="1:3" x14ac:dyDescent="0.3">
      <c r="A37" s="300" t="s">
        <v>1790</v>
      </c>
      <c r="B37" s="301" t="s">
        <v>1774</v>
      </c>
      <c r="C37" s="145">
        <v>44530</v>
      </c>
    </row>
    <row r="38" spans="1:3" x14ac:dyDescent="0.3">
      <c r="A38" s="300"/>
      <c r="B38" s="301"/>
      <c r="C38" s="145">
        <v>44711</v>
      </c>
    </row>
  </sheetData>
  <mergeCells count="26">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9" sqref="C2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650</v>
      </c>
      <c r="B10" s="320"/>
      <c r="C10" s="320"/>
    </row>
    <row r="11" spans="1:3" ht="13.5" customHeight="1" x14ac:dyDescent="0.3">
      <c r="A11" s="6" t="s">
        <v>651</v>
      </c>
      <c r="B11" s="321"/>
      <c r="C11" s="322"/>
    </row>
    <row r="12" spans="1:3" ht="27" customHeight="1" x14ac:dyDescent="0.3">
      <c r="A12" s="6" t="s">
        <v>652</v>
      </c>
      <c r="B12" s="300"/>
      <c r="C12" s="300"/>
    </row>
    <row r="13" spans="1:3" ht="13.5" customHeight="1" x14ac:dyDescent="0.3">
      <c r="A13" s="6" t="s">
        <v>653</v>
      </c>
      <c r="B13" s="300" t="s">
        <v>1869</v>
      </c>
      <c r="C13" s="300"/>
    </row>
    <row r="14" spans="1:3" ht="25.5" customHeight="1" x14ac:dyDescent="0.3">
      <c r="A14" s="6" t="s">
        <v>654</v>
      </c>
      <c r="B14" s="300" t="s">
        <v>1871</v>
      </c>
      <c r="C14" s="300"/>
    </row>
    <row r="15" spans="1:3" ht="12.75" customHeight="1" x14ac:dyDescent="0.3">
      <c r="A15" s="6" t="s">
        <v>655</v>
      </c>
      <c r="B15" s="300"/>
      <c r="C15" s="300"/>
    </row>
    <row r="16" spans="1:3" ht="15" customHeight="1" x14ac:dyDescent="0.3">
      <c r="A16" s="6" t="s">
        <v>656</v>
      </c>
      <c r="B16" s="300" t="s">
        <v>661</v>
      </c>
      <c r="C16" s="300"/>
    </row>
    <row r="17" spans="1:4" ht="13.5" customHeight="1" x14ac:dyDescent="0.3">
      <c r="A17" s="6" t="s">
        <v>657</v>
      </c>
      <c r="B17" s="300"/>
      <c r="C17" s="300"/>
    </row>
    <row r="18" spans="1:4" ht="11.25" customHeight="1" x14ac:dyDescent="0.3">
      <c r="A18" s="300" t="s">
        <v>658</v>
      </c>
      <c r="B18" s="6" t="s">
        <v>662</v>
      </c>
      <c r="C18" s="7" t="s">
        <v>1874</v>
      </c>
      <c r="D18" s="3"/>
    </row>
    <row r="19" spans="1:4" ht="11.25" customHeight="1" x14ac:dyDescent="0.3">
      <c r="A19" s="300"/>
      <c r="B19" s="6" t="s">
        <v>663</v>
      </c>
      <c r="C19" s="6"/>
    </row>
    <row r="20" spans="1:4" ht="11.25" customHeight="1" x14ac:dyDescent="0.3">
      <c r="A20" s="300"/>
      <c r="B20" s="6" t="s">
        <v>664</v>
      </c>
      <c r="C20" s="7" t="s">
        <v>1870</v>
      </c>
      <c r="D20" s="3"/>
    </row>
    <row r="21" spans="1:4" ht="11.25" customHeight="1" x14ac:dyDescent="0.3">
      <c r="A21" s="300"/>
      <c r="B21" s="6" t="s">
        <v>665</v>
      </c>
      <c r="C21" s="6" t="s">
        <v>1874</v>
      </c>
    </row>
    <row r="22" spans="1:4" ht="11.25" customHeight="1" x14ac:dyDescent="0.3">
      <c r="A22" s="300"/>
      <c r="B22" s="6" t="s">
        <v>666</v>
      </c>
      <c r="C22" s="6" t="s">
        <v>668</v>
      </c>
    </row>
    <row r="23" spans="1:4" ht="11.25" customHeight="1" x14ac:dyDescent="0.3">
      <c r="A23" s="300"/>
      <c r="B23" s="6" t="s">
        <v>667</v>
      </c>
      <c r="C23" s="6" t="s">
        <v>668</v>
      </c>
    </row>
    <row r="24" spans="1:4" x14ac:dyDescent="0.3">
      <c r="A24" s="6" t="s">
        <v>659</v>
      </c>
      <c r="B24" s="300"/>
      <c r="C24" s="300"/>
    </row>
    <row r="25" spans="1:4" ht="19.5" customHeight="1" x14ac:dyDescent="0.3">
      <c r="A25" s="6" t="s">
        <v>660</v>
      </c>
      <c r="B25" s="300"/>
      <c r="C25" s="30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0" zoomScaleNormal="100" zoomScaleSheetLayoutView="130" zoomScalePageLayoutView="70" workbookViewId="0">
      <selection activeCell="B39" sqref="B3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1872</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676</v>
      </c>
      <c r="C11" s="12" t="s">
        <v>1853</v>
      </c>
    </row>
    <row r="12" spans="1:3" ht="30" x14ac:dyDescent="0.25">
      <c r="A12" s="12" t="s">
        <v>17</v>
      </c>
      <c r="B12" t="s">
        <v>677</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109</v>
      </c>
      <c r="B59" s="3" t="s">
        <v>687</v>
      </c>
      <c r="C59" s="12" t="s">
        <v>1816</v>
      </c>
      <c r="D59" s="12" t="s">
        <v>110</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1793</v>
      </c>
      <c r="B110" s="12" t="s">
        <v>65</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1737</v>
      </c>
      <c r="B71" s="12" t="s">
        <v>1739</v>
      </c>
      <c r="C71" s="12" t="s">
        <v>1778</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2023-10-13T12:26:09Z</cp:lastPrinted>
  <dcterms:created xsi:type="dcterms:W3CDTF">2020-10-26T15:44:11Z</dcterms:created>
  <dcterms:modified xsi:type="dcterms:W3CDTF">2024-07-03T07:35:02Z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